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ina-my.sharepoint.com/personal/epressley_centralina_org/Documents/Email attachments 2/"/>
    </mc:Choice>
  </mc:AlternateContent>
  <xr:revisionPtr revIDLastSave="2" documentId="8_{3C24BB55-4B89-456E-B27C-760D2429348E}" xr6:coauthVersionLast="46" xr6:coauthVersionMax="46" xr10:uidLastSave="{363A5E28-2AFA-4C74-B773-9C71CE9BB16C}"/>
  <bookViews>
    <workbookView xWindow="-120" yWindow="-120" windowWidth="25440" windowHeight="15540" xr2:uid="{DC229089-26C2-4E65-93E4-37933DC7BAC5}"/>
  </bookViews>
  <sheets>
    <sheet name="Main-Units" sheetId="1" r:id="rId1"/>
  </sheets>
  <externalReferences>
    <externalReference r:id="rId2"/>
    <externalReference r:id="rId3"/>
  </externalReferences>
  <definedNames>
    <definedName name="_xlnm._FilterDatabase" localSheetId="0" hidden="1">'Main-Units'!$T$1:$T$301</definedName>
    <definedName name="_xlnm.Print_Titles" localSheetId="0">'Main-Units'!$1:$5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0" i="1" l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15" i="1"/>
  <c r="A15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B6" i="1"/>
  <c r="A6" i="1"/>
</calcChain>
</file>

<file path=xl/sharedStrings.xml><?xml version="1.0" encoding="utf-8"?>
<sst xmlns="http://schemas.openxmlformats.org/spreadsheetml/2006/main" count="38" uniqueCount="36">
  <si>
    <t>FY 2021 UNITS EARNED COMPARISON</t>
  </si>
  <si>
    <t>Main</t>
  </si>
  <si>
    <t>FY21</t>
  </si>
  <si>
    <t>HCCBG-plus</t>
  </si>
  <si>
    <t>Consumer contribution</t>
  </si>
  <si>
    <t>NET</t>
  </si>
  <si>
    <t xml:space="preserve">JUNE </t>
  </si>
  <si>
    <t xml:space="preserve"> UNITS</t>
  </si>
  <si>
    <t>UNITS</t>
  </si>
  <si>
    <t xml:space="preserve"> </t>
  </si>
  <si>
    <t xml:space="preserve">   Unit Goals</t>
  </si>
  <si>
    <t xml:space="preserve">  RATE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</si>
  <si>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</si>
  <si>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</si>
  <si>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</si>
  <si>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</si>
  <si>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</si>
  <si>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</si>
  <si>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</si>
  <si>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</si>
  <si>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</si>
  <si>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</si>
  <si>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</si>
  <si>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</si>
  <si>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 xml:space="preserve"> FINAL</t>
  </si>
  <si>
    <t>YTD</t>
  </si>
  <si>
    <t>BAL</t>
  </si>
  <si>
    <t>%</t>
  </si>
  <si>
    <t>CABARRUS</t>
  </si>
  <si>
    <t>GASTON</t>
  </si>
  <si>
    <t>IREDELL</t>
  </si>
  <si>
    <t>LINCOLN</t>
  </si>
  <si>
    <t>MECKLENBURG</t>
  </si>
  <si>
    <t xml:space="preserve">ROWAN </t>
  </si>
  <si>
    <t>STANLY</t>
  </si>
  <si>
    <t>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</si>
</sst>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000"/>
    <numFmt numFmtId="166" formatCode="mmmm\ d\,\ yyyy"/>
  </numFmts>
  <fonts count="13" x14ac:knownFonts="1">
    <font>
      <sz val="12"/>
      <name val="Helv"/>
    </font>
    <font>
      <sz val="12"/>
      <name val="Helv"/>
    </font>
    <font>
      <sz val="8"/>
      <name val="Arial"/>
      <family val="2"/>
    </font>
    <font>
      <b/>
      <sz val="11"/>
      <name val="Arial"/>
      <family val="2"/>
    </font>
    <font>
      <b/>
      <sz val="11"/>
      <name val="Helv"/>
    </font>
    <font>
      <sz val="14"/>
      <color rgb="FFFF0000"/>
      <name val="Arial"/>
      <family val="2"/>
    </font>
    <font>
      <b/>
      <sz val="11"/>
      <color indexed="10"/>
      <name val="Helv"/>
    </font>
    <font>
      <sz val="11"/>
      <name val="Helv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9" fontId="1" fillId="0" borderId="0" applyFont="0" applyFill="0" applyBorder="0" applyAlignment="0" applyProtection="0"/>
    <xf numFmtId="164" fontId="1" fillId="0" borderId="0"/>
  </cellStyleXfs>
  <cellXfs count="77">
    <xf numFmtId="164" fontId="0" fillId="0" borderId="0" xfId="0"/>
    <xf numFmtId="164" fontId="2" fillId="0" borderId="0" xfId="0" applyFont="1"/>
    <xf numFmtId="165" fontId="2" fillId="0" borderId="0" xfId="0" applyNumberFormat="1" applyFont="1"/>
    <xf numFmtId="164" fontId="3" fillId="0" borderId="0" xfId="0" applyFont="1"/>
    <xf numFmtId="9" fontId="2" fillId="0" borderId="0" xfId="0" applyNumberFormat="1" applyFont="1" applyAlignment="1">
      <alignment horizontal="right" shrinkToFit="1"/>
    </xf>
    <xf numFmtId="164" fontId="6" fillId="0" borderId="0" xfId="0" applyFont="1" applyAlignment="1">
      <alignment horizontal="left"/>
    </xf>
    <xf numFmtId="164" fontId="7" fillId="0" borderId="0" xfId="0" applyFont="1"/>
    <xf numFmtId="164" fontId="2" fillId="3" borderId="1" xfId="0" applyFont="1" applyFill="1" applyBorder="1"/>
    <xf numFmtId="165" fontId="2" fillId="0" borderId="2" xfId="0" applyNumberFormat="1" applyFont="1" applyBorder="1"/>
    <xf numFmtId="164" fontId="2" fillId="0" borderId="2" xfId="0" applyFont="1" applyBorder="1"/>
    <xf numFmtId="164" fontId="7" fillId="0" borderId="1" xfId="0" applyFont="1" applyBorder="1" applyAlignment="1">
      <alignment horizontal="right"/>
    </xf>
    <xf numFmtId="164" fontId="7" fillId="0" borderId="1" xfId="0" applyFont="1" applyBorder="1"/>
    <xf numFmtId="164" fontId="2" fillId="3" borderId="1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9" fontId="2" fillId="3" borderId="4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right" shrinkToFit="1"/>
    </xf>
    <xf numFmtId="164" fontId="2" fillId="3" borderId="4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8" fillId="0" borderId="1" xfId="0" applyFont="1" applyBorder="1" applyAlignment="1" applyProtection="1">
      <alignment horizontal="right"/>
      <protection locked="0"/>
    </xf>
    <xf numFmtId="164" fontId="8" fillId="0" borderId="1" xfId="0" applyFont="1" applyBorder="1" applyProtection="1">
      <protection locked="0"/>
    </xf>
    <xf numFmtId="164" fontId="2" fillId="0" borderId="1" xfId="0" applyFont="1" applyBorder="1" applyProtection="1">
      <protection locked="0"/>
    </xf>
    <xf numFmtId="165" fontId="2" fillId="0" borderId="3" xfId="0" applyNumberFormat="1" applyFont="1" applyBorder="1" applyProtection="1">
      <protection locked="0"/>
    </xf>
    <xf numFmtId="164" fontId="2" fillId="0" borderId="4" xfId="0" applyFont="1" applyBorder="1" applyProtection="1">
      <protection locked="0"/>
    </xf>
    <xf numFmtId="164" fontId="2" fillId="0" borderId="1" xfId="0" applyFont="1" applyBorder="1" applyAlignment="1" applyProtection="1">
      <alignment horizontal="right"/>
      <protection locked="0"/>
    </xf>
    <xf numFmtId="164" fontId="2" fillId="4" borderId="1" xfId="0" applyFont="1" applyFill="1" applyBorder="1" applyProtection="1">
      <protection locked="0"/>
    </xf>
    <xf numFmtId="165" fontId="2" fillId="4" borderId="3" xfId="0" applyNumberFormat="1" applyFont="1" applyFill="1" applyBorder="1" applyProtection="1">
      <protection locked="0"/>
    </xf>
    <xf numFmtId="164" fontId="2" fillId="4" borderId="4" xfId="0" applyFont="1" applyFill="1" applyBorder="1" applyProtection="1">
      <protection locked="0"/>
    </xf>
    <xf numFmtId="9" fontId="2" fillId="3" borderId="1" xfId="1" applyFont="1" applyFill="1" applyBorder="1" applyAlignment="1">
      <alignment horizontal="right" shrinkToFit="1"/>
    </xf>
    <xf numFmtId="164" fontId="2" fillId="5" borderId="1" xfId="0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164" fontId="2" fillId="5" borderId="4" xfId="0" applyFont="1" applyFill="1" applyBorder="1" applyProtection="1">
      <protection locked="0"/>
    </xf>
    <xf numFmtId="164" fontId="2" fillId="0" borderId="1" xfId="0" quotePrefix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4" fontId="2" fillId="0" borderId="0" xfId="0" applyFont="1" applyProtection="1">
      <protection locked="0"/>
    </xf>
    <xf numFmtId="164" fontId="2" fillId="6" borderId="1" xfId="0" applyFont="1" applyFill="1" applyBorder="1" applyProtection="1">
      <protection locked="0"/>
    </xf>
    <xf numFmtId="164" fontId="2" fillId="7" borderId="1" xfId="0" applyFont="1" applyFill="1" applyBorder="1" applyProtection="1">
      <protection locked="0"/>
    </xf>
    <xf numFmtId="165" fontId="2" fillId="7" borderId="3" xfId="0" applyNumberFormat="1" applyFont="1" applyFill="1" applyBorder="1" applyProtection="1">
      <protection locked="0"/>
    </xf>
    <xf numFmtId="164" fontId="2" fillId="7" borderId="4" xfId="0" applyFont="1" applyFill="1" applyBorder="1" applyProtection="1">
      <protection locked="0"/>
    </xf>
    <xf numFmtId="164" fontId="2" fillId="7" borderId="1" xfId="0" quotePrefix="1" applyFont="1" applyFill="1" applyBorder="1" applyAlignment="1" applyProtection="1">
      <alignment horizontal="right"/>
      <protection locked="0"/>
    </xf>
    <xf numFmtId="164" fontId="2" fillId="7" borderId="0" xfId="0" applyFont="1" applyFill="1" applyProtection="1">
      <protection locked="0"/>
    </xf>
    <xf numFmtId="164" fontId="2" fillId="4" borderId="1" xfId="0" quotePrefix="1" applyFont="1" applyFill="1" applyBorder="1" applyAlignment="1" applyProtection="1">
      <alignment horizontal="right"/>
      <protection locked="0"/>
    </xf>
    <xf numFmtId="164" fontId="2" fillId="4" borderId="0" xfId="0" applyFont="1" applyFill="1" applyProtection="1">
      <protection locked="0"/>
    </xf>
    <xf numFmtId="1" fontId="2" fillId="0" borderId="3" xfId="0" applyNumberFormat="1" applyFont="1" applyBorder="1" applyProtection="1">
      <protection locked="0"/>
    </xf>
    <xf numFmtId="165" fontId="2" fillId="6" borderId="3" xfId="0" applyNumberFormat="1" applyFont="1" applyFill="1" applyBorder="1" applyProtection="1">
      <protection locked="0"/>
    </xf>
    <xf numFmtId="164" fontId="2" fillId="6" borderId="4" xfId="0" applyFont="1" applyFill="1" applyBorder="1" applyProtection="1">
      <protection locked="0"/>
    </xf>
    <xf numFmtId="164" fontId="2" fillId="0" borderId="1" xfId="2" applyFont="1" applyBorder="1" applyAlignment="1" applyProtection="1">
      <alignment horizontal="right"/>
      <protection locked="0"/>
    </xf>
    <xf numFmtId="164" fontId="2" fillId="0" borderId="1" xfId="2" applyFont="1" applyBorder="1" applyProtection="1">
      <protection locked="0"/>
    </xf>
    <xf numFmtId="164" fontId="2" fillId="0" borderId="1" xfId="0" applyFont="1" applyBorder="1" applyAlignment="1" applyProtection="1">
      <alignment shrinkToFit="1"/>
      <protection locked="0"/>
    </xf>
    <xf numFmtId="164" fontId="2" fillId="0" borderId="4" xfId="0" applyFont="1" applyBorder="1" applyAlignment="1" applyProtection="1">
      <alignment horizontal="right"/>
      <protection locked="0"/>
    </xf>
    <xf numFmtId="9" fontId="9" fillId="3" borderId="1" xfId="1" applyFont="1" applyFill="1" applyBorder="1" applyAlignment="1">
      <alignment horizontal="right" shrinkToFit="1"/>
    </xf>
    <xf numFmtId="164" fontId="2" fillId="4" borderId="1" xfId="0" applyFont="1" applyFill="1" applyBorder="1" applyAlignment="1" applyProtection="1">
      <alignment horizontal="right"/>
      <protection locked="0"/>
    </xf>
    <xf numFmtId="166" fontId="2" fillId="4" borderId="1" xfId="0" applyNumberFormat="1" applyFont="1" applyFill="1" applyBorder="1" applyProtection="1">
      <protection locked="0"/>
    </xf>
    <xf numFmtId="166" fontId="2" fillId="0" borderId="1" xfId="0" applyNumberFormat="1" applyFont="1" applyBorder="1" applyProtection="1">
      <protection locked="0"/>
    </xf>
    <xf numFmtId="164" fontId="2" fillId="3" borderId="1" xfId="0" applyFont="1" applyFill="1" applyBorder="1" applyAlignment="1">
      <alignment horizontal="center" vertical="center"/>
    </xf>
    <xf numFmtId="165" fontId="2" fillId="0" borderId="3" xfId="0" applyNumberFormat="1" applyFont="1" applyBorder="1" applyAlignment="1" applyProtection="1">
      <alignment horizontal="right"/>
      <protection locked="0"/>
    </xf>
    <xf numFmtId="164" fontId="2" fillId="6" borderId="1" xfId="0" applyFont="1" applyFill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64" fontId="10" fillId="6" borderId="1" xfId="0" applyFont="1" applyFill="1" applyBorder="1" applyProtection="1">
      <protection locked="0"/>
    </xf>
    <xf numFmtId="164" fontId="2" fillId="0" borderId="1" xfId="0" applyFont="1" applyBorder="1" applyAlignment="1" applyProtection="1">
      <alignment wrapText="1"/>
      <protection locked="0"/>
    </xf>
    <xf numFmtId="1" fontId="11" fillId="0" borderId="3" xfId="0" applyNumberFormat="1" applyFont="1" applyBorder="1" applyProtection="1">
      <protection locked="0"/>
    </xf>
    <xf numFmtId="164" fontId="2" fillId="7" borderId="4" xfId="0" applyFont="1" applyFill="1" applyBorder="1" applyAlignment="1" applyProtection="1">
      <alignment horizontal="right"/>
      <protection locked="0"/>
    </xf>
    <xf numFmtId="164" fontId="2" fillId="7" borderId="1" xfId="0" applyFont="1" applyFill="1" applyBorder="1" applyAlignment="1" applyProtection="1">
      <alignment horizontal="right"/>
      <protection locked="0"/>
    </xf>
    <xf numFmtId="49" fontId="2" fillId="3" borderId="1" xfId="0" applyNumberFormat="1" applyFont="1" applyFill="1" applyBorder="1" applyAlignment="1">
      <alignment horizontal="right" shrinkToFit="1"/>
    </xf>
    <xf numFmtId="164" fontId="12" fillId="0" borderId="1" xfId="0" applyFont="1" applyBorder="1" applyProtection="1">
      <protection locked="0"/>
    </xf>
    <xf numFmtId="164" fontId="12" fillId="6" borderId="1" xfId="0" applyFont="1" applyFill="1" applyBorder="1" applyProtection="1">
      <protection locked="0"/>
    </xf>
    <xf numFmtId="164" fontId="12" fillId="5" borderId="1" xfId="0" applyFont="1" applyFill="1" applyBorder="1" applyProtection="1"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2" fillId="8" borderId="1" xfId="0" applyFont="1" applyFill="1" applyBorder="1" applyProtection="1">
      <protection locked="0"/>
    </xf>
    <xf numFmtId="165" fontId="2" fillId="8" borderId="3" xfId="0" applyNumberFormat="1" applyFont="1" applyFill="1" applyBorder="1" applyProtection="1">
      <protection locked="0"/>
    </xf>
    <xf numFmtId="164" fontId="2" fillId="8" borderId="4" xfId="0" applyFont="1" applyFill="1" applyBorder="1" applyProtection="1">
      <protection locked="0"/>
    </xf>
    <xf numFmtId="164" fontId="2" fillId="8" borderId="1" xfId="0" applyFont="1" applyFill="1" applyBorder="1"/>
    <xf numFmtId="9" fontId="2" fillId="8" borderId="1" xfId="0" applyNumberFormat="1" applyFont="1" applyFill="1" applyBorder="1" applyAlignment="1">
      <alignment horizontal="right" shrinkToFit="1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49" fontId="5" fillId="2" borderId="0" xfId="0" quotePrefix="1" applyNumberFormat="1" applyFont="1" applyFill="1" applyAlignment="1">
      <alignment horizontal="center"/>
    </xf>
  </cellXfs>
  <cellStyles count="3">
    <cellStyle name="Normal" xfId="0" builtinId="0"/>
    <cellStyle name="Normal_Sheet1" xfId="2" xr:uid="{B12A63B6-DBDE-4FAE-A888-A6CBFDCA105A}"/>
    <cellStyle name="Percent" xfId="1" builtinId="5"/>
  </cellStyles>
  <dxfs count="91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373064</xdr:colOff>
      <xdr:row>0</xdr:row>
      <xdr:rowOff>15875</xdr:rowOff>
    </xdr:from>
    <xdr:to>
      <xdr:col>14</xdr:col>
      <xdr:colOff>23813</xdr:colOff>
      <xdr:row>1</xdr:row>
      <xdr:rowOff>39687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6577C7-7BC8-4459-AB82-6F0DC542C5BA}"/>
            </a:ext>
          </a:extLst>
        </xdr:cNvPr>
        <xdr:cNvSpPr txBox="1"/>
      </xdr:nvSpPr>
      <xdr:spPr>
        <a:xfrm>
          <a:off x="6173789" y="15875"/>
          <a:ext cx="860424" cy="2238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Color Codes:</a:t>
          </a:r>
        </a:p>
      </xdr:txBody>
    </xdr:sp>
    <xdr:clientData/>
  </xdr:twoCellAnchor>
  <xdr:twoCellAnchor>
    <xdr:from>
      <xdr:col>14</xdr:col>
      <xdr:colOff>33339</xdr:colOff>
      <xdr:row>0</xdr:row>
      <xdr:rowOff>17463</xdr:rowOff>
    </xdr:from>
    <xdr:to>
      <xdr:col>16</xdr:col>
      <xdr:colOff>127000</xdr:colOff>
      <xdr:row>1</xdr:row>
      <xdr:rowOff>79375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E96F57-9BB2-4FF1-B9A3-A6FF04631F5C}"/>
            </a:ext>
          </a:extLst>
        </xdr:cNvPr>
        <xdr:cNvSpPr txBox="1"/>
      </xdr:nvSpPr>
      <xdr:spPr>
        <a:xfrm>
          <a:off x="7043739" y="17463"/>
          <a:ext cx="950911" cy="26193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HCCBG</a:t>
          </a:r>
          <a:r>
            <a:rPr lang="en-US" sz="1000" b="1" baseline="0"/>
            <a:t> COVID</a:t>
          </a:r>
          <a:endParaRPr lang="en-US" sz="1000" b="1"/>
        </a:p>
      </xdr:txBody>
    </xdr:sp>
    <xdr:clientData/>
  </xdr:twoCellAnchor>
  <xdr:twoCellAnchor>
    <xdr:from>
      <xdr:col>16</xdr:col>
      <xdr:colOff>138114</xdr:colOff>
      <xdr:row>0</xdr:row>
      <xdr:rowOff>19050</xdr:rowOff>
    </xdr:from>
    <xdr:to>
      <xdr:col>18</xdr:col>
      <xdr:colOff>215900</xdr:colOff>
      <xdr:row>1</xdr:row>
      <xdr:rowOff>80962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5B1336-F55E-4A13-82D5-79143A341FA8}"/>
            </a:ext>
          </a:extLst>
        </xdr:cNvPr>
        <xdr:cNvSpPr txBox="1"/>
      </xdr:nvSpPr>
      <xdr:spPr>
        <a:xfrm>
          <a:off x="8005764" y="19050"/>
          <a:ext cx="944561" cy="2619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Families</a:t>
          </a:r>
          <a:r>
            <a:rPr lang="en-US" sz="1000" b="1" baseline="0"/>
            <a:t> First</a:t>
          </a:r>
          <a:endParaRPr lang="en-US" sz="1000" b="1"/>
        </a:p>
      </xdr:txBody>
    </xdr:sp>
    <xdr:clientData/>
  </xdr:twoCellAnchor>
  <xdr:twoCellAnchor>
    <xdr:from>
      <xdr:col>14</xdr:col>
      <xdr:colOff>39687</xdr:colOff>
      <xdr:row>1</xdr:row>
      <xdr:rowOff>76199</xdr:rowOff>
    </xdr:from>
    <xdr:to>
      <xdr:col>15</xdr:col>
      <xdr:colOff>301625</xdr:colOff>
      <xdr:row>2</xdr:row>
      <xdr:rowOff>119063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50713E-7FA9-4765-8D5E-A48E00920078}"/>
            </a:ext>
          </a:extLst>
        </xdr:cNvPr>
        <xdr:cNvSpPr txBox="1"/>
      </xdr:nvSpPr>
      <xdr:spPr>
        <a:xfrm>
          <a:off x="7050087" y="276224"/>
          <a:ext cx="690563" cy="2714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CARES</a:t>
          </a:r>
        </a:p>
      </xdr:txBody>
    </xdr:sp>
    <xdr:clientData/>
  </xdr:twoCellAnchor>
  <xdr:twoCellAnchor>
    <xdr:from>
      <xdr:col>15</xdr:col>
      <xdr:colOff>301625</xdr:colOff>
      <xdr:row>1</xdr:row>
      <xdr:rowOff>85725</xdr:rowOff>
    </xdr:from>
    <xdr:to>
      <xdr:col>18</xdr:col>
      <xdr:colOff>222251</xdr:colOff>
      <xdr:row>2</xdr:row>
      <xdr:rowOff>115888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D5347A-01DF-499A-B36E-B8D7DECA12FE}"/>
            </a:ext>
          </a:extLst>
        </xdr:cNvPr>
        <xdr:cNvSpPr txBox="1"/>
      </xdr:nvSpPr>
      <xdr:spPr>
        <a:xfrm>
          <a:off x="7740650" y="285750"/>
          <a:ext cx="1216026" cy="2587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Legacy</a:t>
          </a:r>
          <a:r>
            <a:rPr lang="en-US" sz="1000" b="1" baseline="0"/>
            <a:t> OAA codes</a:t>
          </a:r>
          <a:endParaRPr lang="en-US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ralina.sharepoint.com/Aging/AAA%20Library/Providers%20Units%20and%20Services-UEC/FY21-HCCBG-FCSP-HPDP-SCGP-LEGAL-FF-CARES/FY21-LegacyplusF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ntralina.sharepoint.com/Aging/AAA%20Library/Providers%20Units%20and%20Services-UEC/FY21-HCCBG-FCSP-HPDP-SCGP-LEGAL-FF-CARES/FY21-CARES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out"/>
      <sheetName val="Sheet1"/>
      <sheetName val="Handout2"/>
      <sheetName val="Handout-FF"/>
      <sheetName val="Services Chart"/>
      <sheetName val="ff-manual-adj"/>
      <sheetName val="L-Units"/>
      <sheetName val="RFAAC"/>
      <sheetName val="RFAAC (te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LEGAL</v>
          </cell>
        </row>
        <row r="7">
          <cell r="A7">
            <v>130</v>
          </cell>
          <cell r="B7" t="str">
            <v>Ctl Ctr Legal Advocacy-(fomerly LSSP)</v>
          </cell>
          <cell r="C7">
            <v>412.61550453589092</v>
          </cell>
          <cell r="D7">
            <v>95.305300000000003</v>
          </cell>
          <cell r="F7">
            <v>88</v>
          </cell>
          <cell r="G7">
            <v>37</v>
          </cell>
          <cell r="H7">
            <v>25</v>
          </cell>
          <cell r="I7">
            <v>97</v>
          </cell>
          <cell r="J7">
            <v>29</v>
          </cell>
          <cell r="K7">
            <v>13</v>
          </cell>
          <cell r="L7">
            <v>68</v>
          </cell>
          <cell r="R7">
            <v>357</v>
          </cell>
          <cell r="S7">
            <v>55.615504535890921</v>
          </cell>
          <cell r="T7">
            <v>0.86521227650316457</v>
          </cell>
        </row>
        <row r="8">
          <cell r="A8">
            <v>130</v>
          </cell>
          <cell r="B8" t="str">
            <v>Legal Aid of NC rest of region</v>
          </cell>
          <cell r="C8">
            <v>710.19762212406215</v>
          </cell>
          <cell r="D8">
            <v>83.197500000000005</v>
          </cell>
          <cell r="F8">
            <v>0</v>
          </cell>
          <cell r="G8">
            <v>570</v>
          </cell>
          <cell r="H8">
            <v>159</v>
          </cell>
          <cell r="I8">
            <v>127</v>
          </cell>
          <cell r="J8">
            <v>119</v>
          </cell>
          <cell r="K8">
            <v>91</v>
          </cell>
          <cell r="L8">
            <v>112</v>
          </cell>
          <cell r="R8">
            <v>1178</v>
          </cell>
          <cell r="S8">
            <v>-467.80237787593785</v>
          </cell>
          <cell r="T8">
            <v>1.658693247207492</v>
          </cell>
        </row>
        <row r="10">
          <cell r="A10">
            <v>5</v>
          </cell>
          <cell r="B10" t="str">
            <v>ANSON</v>
          </cell>
        </row>
        <row r="11">
          <cell r="A11">
            <v>250</v>
          </cell>
          <cell r="B11" t="str">
            <v>Transportation</v>
          </cell>
          <cell r="C11">
            <v>2486.5406350879675</v>
          </cell>
          <cell r="D11">
            <v>12.7111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R11">
            <v>0</v>
          </cell>
          <cell r="S11">
            <v>2486.5406350879675</v>
          </cell>
          <cell r="T11">
            <v>0</v>
          </cell>
        </row>
        <row r="12">
          <cell r="A12">
            <v>180</v>
          </cell>
          <cell r="B12" t="str">
            <v>Congregate</v>
          </cell>
          <cell r="C12">
            <v>8.4855859594100497E-2</v>
          </cell>
          <cell r="D12">
            <v>13.094099999999999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R12">
            <v>0</v>
          </cell>
          <cell r="S12">
            <v>8.4855859594100497E-2</v>
          </cell>
          <cell r="T12">
            <v>0</v>
          </cell>
        </row>
        <row r="13">
          <cell r="A13">
            <v>185</v>
          </cell>
          <cell r="B13" t="str">
            <v>Cong Nutrition-COVID-19 (185)</v>
          </cell>
          <cell r="C13">
            <v>6747.398531484494</v>
          </cell>
          <cell r="D13">
            <v>13.094099999999999</v>
          </cell>
          <cell r="F13">
            <v>1547</v>
          </cell>
          <cell r="G13">
            <v>694</v>
          </cell>
          <cell r="H13">
            <v>787</v>
          </cell>
          <cell r="I13">
            <v>683</v>
          </cell>
          <cell r="J13">
            <v>493</v>
          </cell>
          <cell r="K13">
            <v>631</v>
          </cell>
          <cell r="L13">
            <v>718</v>
          </cell>
          <cell r="R13">
            <v>5553</v>
          </cell>
          <cell r="S13">
            <v>1194.398531484494</v>
          </cell>
          <cell r="T13">
            <v>0.82298384689873738</v>
          </cell>
        </row>
        <row r="14">
          <cell r="A14" t="str">
            <v xml:space="preserve"> 020</v>
          </cell>
          <cell r="B14" t="str">
            <v>Home Delivered</v>
          </cell>
          <cell r="C14">
            <v>6530.417058639071</v>
          </cell>
          <cell r="D14">
            <v>10.63</v>
          </cell>
          <cell r="F14">
            <v>2005</v>
          </cell>
          <cell r="G14">
            <v>974</v>
          </cell>
          <cell r="H14">
            <v>1012</v>
          </cell>
          <cell r="I14">
            <v>985</v>
          </cell>
          <cell r="J14">
            <v>715</v>
          </cell>
          <cell r="K14">
            <v>782</v>
          </cell>
          <cell r="L14">
            <v>790</v>
          </cell>
          <cell r="R14">
            <v>7263</v>
          </cell>
          <cell r="S14">
            <v>-732.582941360929</v>
          </cell>
          <cell r="T14">
            <v>1.1121801157235123</v>
          </cell>
        </row>
        <row r="15">
          <cell r="A15" t="str">
            <v>041</v>
          </cell>
          <cell r="B15" t="str">
            <v>In-Home Serv LV1-Hm Mgmnt</v>
          </cell>
          <cell r="C15">
            <v>5581.438371316156</v>
          </cell>
          <cell r="D15">
            <v>19.940300000000001</v>
          </cell>
          <cell r="F15">
            <v>887</v>
          </cell>
          <cell r="G15">
            <v>690</v>
          </cell>
          <cell r="H15">
            <v>486</v>
          </cell>
          <cell r="I15">
            <v>436</v>
          </cell>
          <cell r="J15">
            <v>432</v>
          </cell>
          <cell r="K15">
            <v>352</v>
          </cell>
          <cell r="L15">
            <v>490</v>
          </cell>
          <cell r="R15">
            <v>3773</v>
          </cell>
          <cell r="S15">
            <v>1808.438371316156</v>
          </cell>
          <cell r="T15">
            <v>0.67599062266637389</v>
          </cell>
        </row>
        <row r="17">
          <cell r="A17">
            <v>401</v>
          </cell>
          <cell r="B17" t="str">
            <v>DP/Health Promotion ($)</v>
          </cell>
          <cell r="C17">
            <v>1950</v>
          </cell>
          <cell r="D17" t="str">
            <v>N/A</v>
          </cell>
          <cell r="G17">
            <v>0</v>
          </cell>
          <cell r="H17">
            <v>0</v>
          </cell>
          <cell r="I17">
            <v>650</v>
          </cell>
          <cell r="J17">
            <v>0</v>
          </cell>
          <cell r="K17">
            <v>0</v>
          </cell>
          <cell r="L17">
            <v>0</v>
          </cell>
          <cell r="R17">
            <v>650</v>
          </cell>
          <cell r="S17">
            <v>1300</v>
          </cell>
          <cell r="T17">
            <v>0.33333333333333331</v>
          </cell>
        </row>
        <row r="18">
          <cell r="A18">
            <v>176</v>
          </cell>
          <cell r="B18" t="str">
            <v>Sr Ctr Gen Purpose ($)</v>
          </cell>
          <cell r="C18">
            <v>4673.333333333333</v>
          </cell>
          <cell r="D18" t="str">
            <v>N/A</v>
          </cell>
          <cell r="K18">
            <v>0</v>
          </cell>
          <cell r="L18">
            <v>0</v>
          </cell>
          <cell r="R18">
            <v>0</v>
          </cell>
          <cell r="S18">
            <v>4673.333333333333</v>
          </cell>
          <cell r="T18">
            <v>0</v>
          </cell>
        </row>
        <row r="19">
          <cell r="A19" t="str">
            <v>8xx</v>
          </cell>
          <cell r="B19" t="str">
            <v>Caregiver  ($)</v>
          </cell>
          <cell r="C19">
            <v>12932</v>
          </cell>
          <cell r="D19" t="str">
            <v>N/A</v>
          </cell>
          <cell r="F19">
            <v>897</v>
          </cell>
          <cell r="G19">
            <v>322</v>
          </cell>
          <cell r="H19">
            <v>204</v>
          </cell>
          <cell r="I19">
            <v>699</v>
          </cell>
          <cell r="J19">
            <v>120</v>
          </cell>
          <cell r="K19">
            <v>120</v>
          </cell>
          <cell r="L19">
            <v>254</v>
          </cell>
          <cell r="R19">
            <v>2616</v>
          </cell>
          <cell r="S19">
            <v>10316</v>
          </cell>
          <cell r="T19">
            <v>0.20228889576244974</v>
          </cell>
        </row>
        <row r="21">
          <cell r="A21" t="str">
            <v>187</v>
          </cell>
          <cell r="B21" t="str">
            <v>FF-Congregate-187</v>
          </cell>
          <cell r="C21">
            <v>0</v>
          </cell>
          <cell r="D21">
            <v>13.094099999999999</v>
          </cell>
          <cell r="R21">
            <v>0</v>
          </cell>
          <cell r="S21">
            <v>0</v>
          </cell>
          <cell r="T21" t="str">
            <v>Exp FY20</v>
          </cell>
        </row>
        <row r="22">
          <cell r="A22" t="str">
            <v>026</v>
          </cell>
          <cell r="B22" t="str">
            <v>FF-HDM-026</v>
          </cell>
          <cell r="C22">
            <v>0</v>
          </cell>
          <cell r="D22">
            <v>10.63</v>
          </cell>
          <cell r="R22">
            <v>0</v>
          </cell>
          <cell r="S22">
            <v>0</v>
          </cell>
          <cell r="T22" t="str">
            <v>Exp FY20</v>
          </cell>
        </row>
        <row r="23">
          <cell r="A23" t="str">
            <v>900</v>
          </cell>
          <cell r="B23" t="str">
            <v>FF-Non Unit-HDM900 ($)</v>
          </cell>
          <cell r="C23">
            <v>3000</v>
          </cell>
          <cell r="D23" t="str">
            <v>NA</v>
          </cell>
          <cell r="F23">
            <v>0</v>
          </cell>
          <cell r="H23">
            <v>65</v>
          </cell>
          <cell r="I23">
            <v>0</v>
          </cell>
          <cell r="J23">
            <v>0</v>
          </cell>
          <cell r="K23">
            <v>0</v>
          </cell>
          <cell r="L23">
            <v>24</v>
          </cell>
          <cell r="R23">
            <v>89</v>
          </cell>
          <cell r="S23">
            <v>2911</v>
          </cell>
          <cell r="T23">
            <v>2.9666666666666668E-2</v>
          </cell>
        </row>
        <row r="24">
          <cell r="A24" t="str">
            <v>901</v>
          </cell>
          <cell r="B24" t="str">
            <v>FF-Non Unit-Cong901 ($)</v>
          </cell>
          <cell r="C24">
            <v>3000</v>
          </cell>
          <cell r="D24" t="str">
            <v>NA</v>
          </cell>
          <cell r="H24">
            <v>1035</v>
          </cell>
          <cell r="I24">
            <v>0</v>
          </cell>
          <cell r="J24">
            <v>0</v>
          </cell>
          <cell r="K24">
            <v>941</v>
          </cell>
          <cell r="L24">
            <v>73</v>
          </cell>
          <cell r="R24">
            <v>2049</v>
          </cell>
          <cell r="S24">
            <v>951</v>
          </cell>
          <cell r="T24">
            <v>0.68300000000000005</v>
          </cell>
        </row>
        <row r="27">
          <cell r="A27" t="str">
            <v>020</v>
          </cell>
          <cell r="B27" t="str">
            <v xml:space="preserve">Cabarrus Meals on Wheels </v>
          </cell>
          <cell r="C27">
            <v>17113.430527943452</v>
          </cell>
          <cell r="D27">
            <v>6.0359999999999996</v>
          </cell>
          <cell r="F27">
            <v>9896</v>
          </cell>
          <cell r="G27">
            <v>4828</v>
          </cell>
          <cell r="H27">
            <v>4422</v>
          </cell>
          <cell r="I27">
            <v>3812</v>
          </cell>
          <cell r="J27">
            <v>4302</v>
          </cell>
          <cell r="K27">
            <v>3943</v>
          </cell>
          <cell r="L27">
            <v>0</v>
          </cell>
          <cell r="R27">
            <v>31203</v>
          </cell>
          <cell r="S27">
            <v>-14089.569472056548</v>
          </cell>
          <cell r="T27">
            <v>1.8233047984768787</v>
          </cell>
        </row>
        <row r="28">
          <cell r="A28">
            <v>21</v>
          </cell>
          <cell r="B28" t="str">
            <v>NSIP Only</v>
          </cell>
          <cell r="C28" t="str">
            <v>N/A</v>
          </cell>
          <cell r="D28" t="str">
            <v>N/A</v>
          </cell>
          <cell r="F28">
            <v>769</v>
          </cell>
          <cell r="G28">
            <v>570</v>
          </cell>
          <cell r="H28">
            <v>779</v>
          </cell>
          <cell r="I28">
            <v>770</v>
          </cell>
          <cell r="J28">
            <v>990</v>
          </cell>
          <cell r="K28">
            <v>1093</v>
          </cell>
          <cell r="L28">
            <v>1063</v>
          </cell>
          <cell r="R28">
            <v>6034</v>
          </cell>
          <cell r="S28" t="str">
            <v>N/A</v>
          </cell>
          <cell r="T28" t="str">
            <v>NA</v>
          </cell>
        </row>
        <row r="29">
          <cell r="A29">
            <v>140</v>
          </cell>
          <cell r="B29" t="str">
            <v>Housing/Home Imp ($)</v>
          </cell>
          <cell r="C29">
            <v>57154.444444444445</v>
          </cell>
          <cell r="D29" t="str">
            <v>N/A</v>
          </cell>
          <cell r="F29">
            <v>3384</v>
          </cell>
          <cell r="G29">
            <v>1420</v>
          </cell>
          <cell r="H29">
            <v>3524</v>
          </cell>
          <cell r="I29">
            <v>9651</v>
          </cell>
          <cell r="J29">
            <v>3000</v>
          </cell>
          <cell r="K29">
            <v>3197</v>
          </cell>
          <cell r="L29">
            <v>5122</v>
          </cell>
          <cell r="R29">
            <v>29298</v>
          </cell>
          <cell r="S29">
            <v>27856.444444444445</v>
          </cell>
          <cell r="T29">
            <v>0.51261105386963202</v>
          </cell>
        </row>
        <row r="30">
          <cell r="A30" t="str">
            <v>33</v>
          </cell>
          <cell r="B30" t="str">
            <v>Medical Transportation</v>
          </cell>
          <cell r="C30">
            <v>6227.502673843399</v>
          </cell>
          <cell r="D30">
            <v>17.847799999999999</v>
          </cell>
          <cell r="F30">
            <v>573</v>
          </cell>
          <cell r="G30">
            <v>248</v>
          </cell>
          <cell r="H30">
            <v>253</v>
          </cell>
          <cell r="I30">
            <v>271</v>
          </cell>
          <cell r="J30">
            <v>280</v>
          </cell>
          <cell r="K30">
            <v>292</v>
          </cell>
          <cell r="L30">
            <v>274</v>
          </cell>
          <cell r="R30">
            <v>2191</v>
          </cell>
          <cell r="S30">
            <v>4036.502673843399</v>
          </cell>
          <cell r="T30">
            <v>0.35182642461200114</v>
          </cell>
        </row>
        <row r="31">
          <cell r="A31">
            <v>250</v>
          </cell>
          <cell r="B31" t="str">
            <v>Transportation</v>
          </cell>
          <cell r="C31">
            <v>6.22544451230179E-2</v>
          </cell>
          <cell r="D31">
            <v>17.847899999999999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R31">
            <v>0</v>
          </cell>
          <cell r="S31">
            <v>6.22544451230179E-2</v>
          </cell>
          <cell r="T31">
            <v>0</v>
          </cell>
        </row>
        <row r="32">
          <cell r="A32">
            <v>251</v>
          </cell>
          <cell r="B32" t="str">
            <v>Transportation-COVID (251)</v>
          </cell>
          <cell r="C32">
            <v>5678.8504841216927</v>
          </cell>
          <cell r="D32">
            <v>17.847899999999999</v>
          </cell>
          <cell r="F32">
            <v>1293</v>
          </cell>
          <cell r="G32">
            <v>575</v>
          </cell>
          <cell r="H32">
            <v>626</v>
          </cell>
          <cell r="I32">
            <v>495</v>
          </cell>
          <cell r="J32">
            <v>539</v>
          </cell>
          <cell r="K32">
            <v>499</v>
          </cell>
          <cell r="L32">
            <v>382</v>
          </cell>
          <cell r="R32">
            <v>4409</v>
          </cell>
          <cell r="S32">
            <v>1269.8504841216927</v>
          </cell>
          <cell r="T32">
            <v>0.7763895197325148</v>
          </cell>
        </row>
        <row r="33">
          <cell r="A33">
            <v>180</v>
          </cell>
          <cell r="B33" t="str">
            <v>DHS-Congregate</v>
          </cell>
          <cell r="C33">
            <v>0.1052896465531855</v>
          </cell>
          <cell r="D33">
            <v>10.552899999999999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R33">
            <v>0</v>
          </cell>
          <cell r="S33">
            <v>0.1052896465531855</v>
          </cell>
          <cell r="T33">
            <v>0</v>
          </cell>
        </row>
        <row r="34">
          <cell r="A34">
            <v>185</v>
          </cell>
          <cell r="B34" t="str">
            <v>Cong Nutrition-COVID-19 (185)</v>
          </cell>
          <cell r="C34">
            <v>12030.205493803178</v>
          </cell>
          <cell r="D34">
            <v>10.552899999999999</v>
          </cell>
          <cell r="F34">
            <v>8768</v>
          </cell>
          <cell r="G34">
            <v>3008</v>
          </cell>
          <cell r="H34">
            <v>3066</v>
          </cell>
          <cell r="I34">
            <v>2786</v>
          </cell>
          <cell r="J34">
            <v>3332</v>
          </cell>
          <cell r="K34">
            <v>3995</v>
          </cell>
          <cell r="L34">
            <v>6055</v>
          </cell>
          <cell r="R34">
            <v>31010</v>
          </cell>
          <cell r="S34">
            <v>-18979.79450619682</v>
          </cell>
          <cell r="T34">
            <v>2.5776783294328109</v>
          </cell>
        </row>
        <row r="35">
          <cell r="A35" t="str">
            <v>030</v>
          </cell>
          <cell r="B35" t="str">
            <v>DHS-Adult Day Care</v>
          </cell>
          <cell r="C35">
            <v>666.8258275394893</v>
          </cell>
          <cell r="D35">
            <v>34.346800000000002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R35">
            <v>0</v>
          </cell>
          <cell r="S35">
            <v>666.8258275394893</v>
          </cell>
          <cell r="T35">
            <v>0</v>
          </cell>
        </row>
        <row r="36">
          <cell r="A36" t="str">
            <v>042</v>
          </cell>
          <cell r="B36" t="str">
            <v>DHS In-Home Serv LV2-PC</v>
          </cell>
          <cell r="C36">
            <v>3925.8916867210578</v>
          </cell>
          <cell r="D36">
            <v>18.172799999999999</v>
          </cell>
          <cell r="F36">
            <v>161</v>
          </cell>
          <cell r="G36">
            <v>198</v>
          </cell>
          <cell r="H36">
            <v>233</v>
          </cell>
          <cell r="I36">
            <v>177</v>
          </cell>
          <cell r="J36">
            <v>182</v>
          </cell>
          <cell r="K36">
            <v>217</v>
          </cell>
          <cell r="L36">
            <v>0</v>
          </cell>
          <cell r="R36">
            <v>1168</v>
          </cell>
          <cell r="S36">
            <v>2757.8916867210578</v>
          </cell>
          <cell r="T36">
            <v>0.29751202865597259</v>
          </cell>
        </row>
        <row r="37">
          <cell r="A37" t="str">
            <v>045</v>
          </cell>
          <cell r="B37" t="str">
            <v>DHS In-Home Aide III-PC (045)</v>
          </cell>
          <cell r="C37">
            <v>6362.4797743779345</v>
          </cell>
          <cell r="D37">
            <v>20.628399999999999</v>
          </cell>
          <cell r="F37">
            <v>649</v>
          </cell>
          <cell r="G37">
            <v>632</v>
          </cell>
          <cell r="H37">
            <v>752</v>
          </cell>
          <cell r="I37">
            <v>568</v>
          </cell>
          <cell r="J37">
            <v>580</v>
          </cell>
          <cell r="K37">
            <v>709</v>
          </cell>
          <cell r="L37">
            <v>0</v>
          </cell>
          <cell r="R37">
            <v>3890</v>
          </cell>
          <cell r="S37">
            <v>2472.4797743779345</v>
          </cell>
          <cell r="T37">
            <v>0.61139683550197677</v>
          </cell>
        </row>
        <row r="38">
          <cell r="A38">
            <v>155</v>
          </cell>
          <cell r="B38" t="str">
            <v>DHS-Adult Day Health</v>
          </cell>
          <cell r="C38">
            <v>3748.1821462451194</v>
          </cell>
          <cell r="D38">
            <v>41.135199999999998</v>
          </cell>
          <cell r="F38">
            <v>196</v>
          </cell>
          <cell r="G38">
            <v>444</v>
          </cell>
          <cell r="H38">
            <v>219</v>
          </cell>
          <cell r="I38">
            <v>203</v>
          </cell>
          <cell r="J38">
            <v>257</v>
          </cell>
          <cell r="K38">
            <v>184</v>
          </cell>
          <cell r="L38">
            <v>0</v>
          </cell>
          <cell r="R38">
            <v>1503</v>
          </cell>
          <cell r="S38">
            <v>2245.1821462451194</v>
          </cell>
          <cell r="T38">
            <v>0.40099438644028707</v>
          </cell>
        </row>
        <row r="39">
          <cell r="A39">
            <v>170</v>
          </cell>
          <cell r="B39" t="str">
            <v>Sr Ctr Operations ($)</v>
          </cell>
          <cell r="C39">
            <v>99468.888888888891</v>
          </cell>
          <cell r="D39" t="str">
            <v>NA</v>
          </cell>
          <cell r="F39">
            <v>6904</v>
          </cell>
          <cell r="G39">
            <v>6454</v>
          </cell>
          <cell r="H39">
            <v>6454</v>
          </cell>
          <cell r="I39">
            <v>6454</v>
          </cell>
          <cell r="J39">
            <v>3667</v>
          </cell>
          <cell r="K39">
            <v>3209</v>
          </cell>
          <cell r="L39">
            <v>-10771</v>
          </cell>
          <cell r="R39">
            <v>22371</v>
          </cell>
          <cell r="S39">
            <v>77097.888888888891</v>
          </cell>
          <cell r="T39">
            <v>0.22490449275038538</v>
          </cell>
        </row>
        <row r="41">
          <cell r="A41">
            <v>401</v>
          </cell>
          <cell r="B41" t="str">
            <v>DP/Health Promotion ($)</v>
          </cell>
          <cell r="C41">
            <v>5200</v>
          </cell>
          <cell r="D41" t="str">
            <v>N/A</v>
          </cell>
          <cell r="G41">
            <v>650</v>
          </cell>
          <cell r="H41">
            <v>0</v>
          </cell>
          <cell r="I41">
            <v>650</v>
          </cell>
          <cell r="J41">
            <v>0</v>
          </cell>
          <cell r="K41">
            <v>0</v>
          </cell>
          <cell r="L41">
            <v>0</v>
          </cell>
          <cell r="R41">
            <v>1300</v>
          </cell>
          <cell r="S41">
            <v>3900</v>
          </cell>
          <cell r="T41">
            <v>0.25</v>
          </cell>
        </row>
        <row r="42">
          <cell r="A42">
            <v>176</v>
          </cell>
          <cell r="B42" t="str">
            <v>Sr Ctr Gen Pur ($) Cord &amp; Mt Ple</v>
          </cell>
          <cell r="C42">
            <v>9346.6666666666661</v>
          </cell>
          <cell r="D42" t="str">
            <v>N/A</v>
          </cell>
          <cell r="G42">
            <v>1224</v>
          </cell>
          <cell r="H42">
            <v>526</v>
          </cell>
          <cell r="I42">
            <v>-333</v>
          </cell>
          <cell r="J42">
            <v>220</v>
          </cell>
          <cell r="K42">
            <v>549</v>
          </cell>
          <cell r="L42">
            <v>220</v>
          </cell>
          <cell r="R42">
            <v>2406</v>
          </cell>
          <cell r="S42">
            <v>6940.6666666666661</v>
          </cell>
          <cell r="T42">
            <v>0.2574179743223966</v>
          </cell>
        </row>
        <row r="43">
          <cell r="A43" t="str">
            <v>8xx</v>
          </cell>
          <cell r="B43" t="str">
            <v>Caregiver  ($)</v>
          </cell>
          <cell r="C43">
            <v>48398</v>
          </cell>
          <cell r="D43" t="str">
            <v>N/A</v>
          </cell>
          <cell r="F43">
            <v>6334</v>
          </cell>
          <cell r="G43">
            <v>3634</v>
          </cell>
          <cell r="H43">
            <v>3713</v>
          </cell>
          <cell r="I43">
            <v>3519</v>
          </cell>
          <cell r="J43">
            <v>4713</v>
          </cell>
          <cell r="K43">
            <v>5224</v>
          </cell>
          <cell r="L43">
            <v>3487</v>
          </cell>
          <cell r="R43">
            <v>30624</v>
          </cell>
          <cell r="S43">
            <v>17774</v>
          </cell>
          <cell r="T43">
            <v>0.63275341956279185</v>
          </cell>
        </row>
        <row r="45">
          <cell r="A45" t="str">
            <v>187</v>
          </cell>
          <cell r="B45" t="str">
            <v>FF-Congregate-187</v>
          </cell>
          <cell r="C45">
            <v>120.72510873788248</v>
          </cell>
          <cell r="D45">
            <v>10.552899999999999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R45">
            <v>0</v>
          </cell>
          <cell r="S45">
            <v>120.72510873788248</v>
          </cell>
          <cell r="T45">
            <v>0</v>
          </cell>
        </row>
        <row r="46">
          <cell r="A46" t="str">
            <v>026</v>
          </cell>
          <cell r="B46" t="str">
            <v>FF-HDM-026</v>
          </cell>
          <cell r="C46">
            <v>6911.5979561839431</v>
          </cell>
          <cell r="D46">
            <v>7.1435000000000004</v>
          </cell>
          <cell r="F46">
            <v>0</v>
          </cell>
          <cell r="H46">
            <v>458</v>
          </cell>
          <cell r="I46">
            <v>210</v>
          </cell>
          <cell r="J46">
            <v>0</v>
          </cell>
          <cell r="K46">
            <v>0</v>
          </cell>
          <cell r="L46">
            <v>3582</v>
          </cell>
          <cell r="R46">
            <v>4250</v>
          </cell>
          <cell r="S46">
            <v>2661.5979561839431</v>
          </cell>
          <cell r="T46">
            <v>0.61490845198792865</v>
          </cell>
        </row>
        <row r="50">
          <cell r="A50">
            <v>33</v>
          </cell>
          <cell r="B50" t="str">
            <v>Medical Transportation</v>
          </cell>
          <cell r="C50">
            <v>7199.9929220138638</v>
          </cell>
          <cell r="D50">
            <v>12.5585</v>
          </cell>
          <cell r="F50">
            <v>803</v>
          </cell>
          <cell r="G50">
            <v>429</v>
          </cell>
          <cell r="H50">
            <v>470</v>
          </cell>
          <cell r="I50">
            <v>0</v>
          </cell>
          <cell r="J50">
            <v>329</v>
          </cell>
          <cell r="K50">
            <v>682</v>
          </cell>
          <cell r="L50">
            <v>0</v>
          </cell>
          <cell r="R50">
            <v>2713</v>
          </cell>
          <cell r="S50">
            <v>4486.9929220138638</v>
          </cell>
          <cell r="T50">
            <v>0.37680592597598889</v>
          </cell>
        </row>
        <row r="51">
          <cell r="A51">
            <v>250</v>
          </cell>
          <cell r="B51" t="str">
            <v>Transportation</v>
          </cell>
          <cell r="C51">
            <v>2204.6581993143277</v>
          </cell>
          <cell r="D51">
            <v>12.500299999999999</v>
          </cell>
          <cell r="F51">
            <v>135</v>
          </cell>
          <cell r="G51">
            <v>76</v>
          </cell>
          <cell r="H51">
            <v>89</v>
          </cell>
          <cell r="I51">
            <v>0</v>
          </cell>
          <cell r="J51">
            <v>63</v>
          </cell>
          <cell r="K51">
            <v>116</v>
          </cell>
          <cell r="L51">
            <v>0</v>
          </cell>
          <cell r="R51">
            <v>479</v>
          </cell>
          <cell r="S51">
            <v>1725.6581993143277</v>
          </cell>
          <cell r="T51">
            <v>0.21726723904366407</v>
          </cell>
        </row>
        <row r="52">
          <cell r="A52">
            <v>180</v>
          </cell>
          <cell r="B52" t="str">
            <v>Congregate</v>
          </cell>
          <cell r="C52">
            <v>8.8814284889581638E-2</v>
          </cell>
          <cell r="D52">
            <v>12.5105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R52">
            <v>0</v>
          </cell>
          <cell r="S52">
            <v>8.8814284889581638E-2</v>
          </cell>
          <cell r="T52">
            <v>0</v>
          </cell>
        </row>
        <row r="53">
          <cell r="A53">
            <v>185</v>
          </cell>
          <cell r="B53" t="str">
            <v>Cong Nutrition-COVID-19 (185)</v>
          </cell>
          <cell r="C53">
            <v>8540.5239615674582</v>
          </cell>
          <cell r="D53">
            <v>12.0997</v>
          </cell>
          <cell r="F53">
            <v>3910</v>
          </cell>
          <cell r="G53">
            <v>1750</v>
          </cell>
          <cell r="H53">
            <v>87</v>
          </cell>
          <cell r="I53">
            <v>2165</v>
          </cell>
          <cell r="J53">
            <v>1760</v>
          </cell>
          <cell r="K53">
            <v>1840</v>
          </cell>
          <cell r="L53">
            <v>1760</v>
          </cell>
          <cell r="R53">
            <v>13272</v>
          </cell>
          <cell r="S53">
            <v>-4731.4760384325418</v>
          </cell>
          <cell r="T53">
            <v>1.5540030166444454</v>
          </cell>
        </row>
        <row r="54">
          <cell r="A54" t="str">
            <v xml:space="preserve">  020</v>
          </cell>
          <cell r="B54" t="str">
            <v>Home Delivered</v>
          </cell>
          <cell r="C54">
            <v>31672.76688014618</v>
          </cell>
          <cell r="D54">
            <v>9.9359000000000002</v>
          </cell>
          <cell r="F54">
            <v>10374</v>
          </cell>
          <cell r="G54">
            <v>6642</v>
          </cell>
          <cell r="H54">
            <v>1647</v>
          </cell>
          <cell r="I54">
            <v>5937</v>
          </cell>
          <cell r="J54">
            <v>6644</v>
          </cell>
          <cell r="K54">
            <v>4694</v>
          </cell>
          <cell r="L54">
            <v>3378</v>
          </cell>
          <cell r="R54">
            <v>39316</v>
          </cell>
          <cell r="S54">
            <v>-7643.2331198538195</v>
          </cell>
          <cell r="T54">
            <v>1.2413187691740604</v>
          </cell>
        </row>
        <row r="55">
          <cell r="A55" t="str">
            <v xml:space="preserve"> 030</v>
          </cell>
          <cell r="B55" t="str">
            <v>Adult Day Care</v>
          </cell>
          <cell r="C55">
            <v>1051.1272108948097</v>
          </cell>
          <cell r="D55">
            <v>36.8673</v>
          </cell>
          <cell r="F55">
            <v>17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R55">
            <v>18</v>
          </cell>
          <cell r="S55">
            <v>1033.1272108948097</v>
          </cell>
          <cell r="T55">
            <v>1.7124473435215188E-2</v>
          </cell>
        </row>
        <row r="56">
          <cell r="A56" t="str">
            <v>041</v>
          </cell>
          <cell r="B56" t="str">
            <v xml:space="preserve">In-Home Serv LV1-Hm Mgmnt                 </v>
          </cell>
          <cell r="C56">
            <v>1557.113243307273</v>
          </cell>
          <cell r="D56">
            <v>18.760000000000002</v>
          </cell>
          <cell r="F56">
            <v>351</v>
          </cell>
          <cell r="G56">
            <v>196</v>
          </cell>
          <cell r="H56">
            <v>202</v>
          </cell>
          <cell r="I56">
            <v>224</v>
          </cell>
          <cell r="J56">
            <v>229</v>
          </cell>
          <cell r="K56">
            <v>258</v>
          </cell>
          <cell r="L56">
            <v>217</v>
          </cell>
          <cell r="R56">
            <v>1677</v>
          </cell>
          <cell r="S56">
            <v>-119.88675669272698</v>
          </cell>
          <cell r="T56">
            <v>1.0769929593804559</v>
          </cell>
        </row>
        <row r="57">
          <cell r="A57" t="str">
            <v>042</v>
          </cell>
          <cell r="B57" t="str">
            <v>In-Home Serv LV2-PC</v>
          </cell>
          <cell r="C57">
            <v>19842.457725996006</v>
          </cell>
          <cell r="D57">
            <v>25.3886</v>
          </cell>
          <cell r="F57">
            <v>3800</v>
          </cell>
          <cell r="G57">
            <v>1864</v>
          </cell>
          <cell r="H57">
            <v>2029</v>
          </cell>
          <cell r="I57">
            <v>2259</v>
          </cell>
          <cell r="J57">
            <v>1903</v>
          </cell>
          <cell r="K57">
            <v>2364</v>
          </cell>
          <cell r="L57">
            <v>1984</v>
          </cell>
          <cell r="R57">
            <v>16203</v>
          </cell>
          <cell r="S57">
            <v>3639.457725996006</v>
          </cell>
          <cell r="T57">
            <v>0.81658231171495055</v>
          </cell>
        </row>
        <row r="58">
          <cell r="A58" t="str">
            <v>045</v>
          </cell>
          <cell r="B58" t="str">
            <v>In-Home Serv LV3-PC</v>
          </cell>
          <cell r="C58">
            <v>6162.7968617472425</v>
          </cell>
          <cell r="D58">
            <v>29.344000000000001</v>
          </cell>
          <cell r="F58">
            <v>714</v>
          </cell>
          <cell r="G58">
            <v>345</v>
          </cell>
          <cell r="H58">
            <v>324</v>
          </cell>
          <cell r="I58">
            <v>383</v>
          </cell>
          <cell r="J58">
            <v>262</v>
          </cell>
          <cell r="K58">
            <v>300</v>
          </cell>
          <cell r="L58">
            <v>247</v>
          </cell>
          <cell r="R58">
            <v>2575</v>
          </cell>
          <cell r="S58">
            <v>3587.7968617472425</v>
          </cell>
          <cell r="T58">
            <v>0.4178297707625479</v>
          </cell>
        </row>
        <row r="60">
          <cell r="A60">
            <v>176</v>
          </cell>
          <cell r="B60" t="str">
            <v>Gaston Sr Ctr Gen Pur ($)</v>
          </cell>
          <cell r="C60">
            <v>14020</v>
          </cell>
          <cell r="D60" t="str">
            <v>N/A</v>
          </cell>
          <cell r="K60">
            <v>1347</v>
          </cell>
          <cell r="L60">
            <v>0</v>
          </cell>
          <cell r="R60">
            <v>1347</v>
          </cell>
          <cell r="S60">
            <v>12673</v>
          </cell>
          <cell r="T60">
            <v>9.6077032810271037E-2</v>
          </cell>
        </row>
        <row r="61">
          <cell r="A61">
            <v>176</v>
          </cell>
          <cell r="B61" t="str">
            <v>Kiser Senior Ctr Gen Pur ($)</v>
          </cell>
          <cell r="C61">
            <v>4673.333333333333</v>
          </cell>
          <cell r="D61" t="str">
            <v>N/A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R61">
            <v>0</v>
          </cell>
          <cell r="S61">
            <v>4673.333333333333</v>
          </cell>
          <cell r="T61">
            <v>0</v>
          </cell>
        </row>
        <row r="62">
          <cell r="A62">
            <v>401</v>
          </cell>
          <cell r="B62" t="str">
            <v>DP/Health Promotion SC ($)</v>
          </cell>
          <cell r="C62">
            <v>2600</v>
          </cell>
          <cell r="D62" t="str">
            <v>N/A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R62">
            <v>0</v>
          </cell>
          <cell r="S62">
            <v>2600</v>
          </cell>
          <cell r="T62">
            <v>0</v>
          </cell>
        </row>
        <row r="63">
          <cell r="A63">
            <v>401</v>
          </cell>
          <cell r="B63" t="str">
            <v>DP/Health Promotion DHH ($)</v>
          </cell>
          <cell r="C63">
            <v>4550</v>
          </cell>
          <cell r="D63" t="str">
            <v>N/A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R63">
            <v>0</v>
          </cell>
          <cell r="S63">
            <v>4550</v>
          </cell>
          <cell r="T63">
            <v>0</v>
          </cell>
        </row>
        <row r="64">
          <cell r="A64" t="str">
            <v>8xx</v>
          </cell>
          <cell r="B64" t="str">
            <v>Caregiver  ($)</v>
          </cell>
          <cell r="C64">
            <v>67102</v>
          </cell>
          <cell r="D64" t="str">
            <v>N/A</v>
          </cell>
          <cell r="F64">
            <v>13237</v>
          </cell>
          <cell r="G64">
            <v>4333</v>
          </cell>
          <cell r="H64">
            <v>4157</v>
          </cell>
          <cell r="I64">
            <v>3188</v>
          </cell>
          <cell r="J64">
            <v>2969</v>
          </cell>
          <cell r="K64">
            <v>2571</v>
          </cell>
          <cell r="L64">
            <v>3141</v>
          </cell>
          <cell r="R64">
            <v>33596</v>
          </cell>
          <cell r="S64">
            <v>33506</v>
          </cell>
          <cell r="T64">
            <v>0.50067062084587644</v>
          </cell>
        </row>
        <row r="66">
          <cell r="A66" t="str">
            <v>187</v>
          </cell>
          <cell r="B66" t="str">
            <v>FF-Congregate-187</v>
          </cell>
          <cell r="C66">
            <v>1653.4821462237471</v>
          </cell>
          <cell r="D66">
            <v>13.2605</v>
          </cell>
          <cell r="F66">
            <v>0</v>
          </cell>
          <cell r="H66">
            <v>1653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R66">
            <v>1653</v>
          </cell>
          <cell r="S66">
            <v>0.48214622374712235</v>
          </cell>
          <cell r="T66">
            <v>0.99970840554592721</v>
          </cell>
        </row>
        <row r="67">
          <cell r="A67" t="str">
            <v>026</v>
          </cell>
          <cell r="B67" t="str">
            <v>FF-HDM-026</v>
          </cell>
          <cell r="C67">
            <v>3780.8351533328637</v>
          </cell>
          <cell r="D67">
            <v>9.9359000000000002</v>
          </cell>
          <cell r="F67">
            <v>0</v>
          </cell>
          <cell r="H67">
            <v>3781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R67">
            <v>3781</v>
          </cell>
          <cell r="S67">
            <v>-0.16484666713631668</v>
          </cell>
          <cell r="T67">
            <v>1.0000436005962838</v>
          </cell>
        </row>
        <row r="70">
          <cell r="A70" t="str">
            <v>033</v>
          </cell>
          <cell r="B70" t="str">
            <v>Medical Transportation</v>
          </cell>
          <cell r="C70">
            <v>3614.0787085016154</v>
          </cell>
          <cell r="D70">
            <v>15.6318</v>
          </cell>
          <cell r="F70">
            <v>621</v>
          </cell>
          <cell r="G70">
            <v>368</v>
          </cell>
          <cell r="H70">
            <v>364</v>
          </cell>
          <cell r="I70">
            <v>289</v>
          </cell>
          <cell r="J70">
            <v>294</v>
          </cell>
          <cell r="K70">
            <v>261</v>
          </cell>
          <cell r="L70">
            <v>354</v>
          </cell>
          <cell r="R70">
            <v>2551</v>
          </cell>
          <cell r="S70">
            <v>1063.0787085016154</v>
          </cell>
          <cell r="T70">
            <v>0.70585070380429982</v>
          </cell>
        </row>
        <row r="71">
          <cell r="A71">
            <v>250</v>
          </cell>
          <cell r="B71" t="str">
            <v>Transportation</v>
          </cell>
          <cell r="C71">
            <v>11373.571772660533</v>
          </cell>
          <cell r="D71">
            <v>15.4076</v>
          </cell>
          <cell r="F71">
            <v>332</v>
          </cell>
          <cell r="G71">
            <v>144</v>
          </cell>
          <cell r="H71">
            <v>187</v>
          </cell>
          <cell r="I71">
            <v>126</v>
          </cell>
          <cell r="J71">
            <v>161</v>
          </cell>
          <cell r="K71">
            <v>140</v>
          </cell>
          <cell r="L71">
            <v>202</v>
          </cell>
          <cell r="R71">
            <v>1292</v>
          </cell>
          <cell r="S71">
            <v>10081.571772660533</v>
          </cell>
          <cell r="T71">
            <v>0.11359668060526709</v>
          </cell>
        </row>
        <row r="72">
          <cell r="A72">
            <v>251</v>
          </cell>
          <cell r="B72" t="str">
            <v>Transportation-COVID-19 (251)</v>
          </cell>
          <cell r="C72">
            <v>4326.868991060689</v>
          </cell>
          <cell r="D72">
            <v>15.4076</v>
          </cell>
          <cell r="F72">
            <v>908</v>
          </cell>
          <cell r="G72">
            <v>768</v>
          </cell>
          <cell r="H72">
            <v>714</v>
          </cell>
          <cell r="I72">
            <v>645</v>
          </cell>
          <cell r="J72">
            <v>678</v>
          </cell>
          <cell r="K72">
            <v>544</v>
          </cell>
          <cell r="L72">
            <v>479</v>
          </cell>
          <cell r="R72">
            <v>4736</v>
          </cell>
          <cell r="S72">
            <v>-409.13100893931096</v>
          </cell>
          <cell r="T72">
            <v>1.0945559039999999</v>
          </cell>
        </row>
        <row r="73">
          <cell r="A73">
            <v>180</v>
          </cell>
          <cell r="B73" t="str">
            <v>Congregate</v>
          </cell>
          <cell r="C73">
            <v>0.13411279690896827</v>
          </cell>
          <cell r="D73">
            <v>8.2849000000000004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R73">
            <v>0</v>
          </cell>
          <cell r="S73">
            <v>0.13411279690896827</v>
          </cell>
          <cell r="T73">
            <v>0</v>
          </cell>
        </row>
        <row r="74">
          <cell r="A74">
            <v>185</v>
          </cell>
          <cell r="B74" t="str">
            <v>Cong Nutrition-COVID-19 (185)</v>
          </cell>
          <cell r="C74">
            <v>16507.675945931082</v>
          </cell>
          <cell r="D74">
            <v>8.2849000000000004</v>
          </cell>
          <cell r="F74">
            <v>3059</v>
          </cell>
          <cell r="G74">
            <v>1987</v>
          </cell>
          <cell r="H74">
            <v>1897</v>
          </cell>
          <cell r="I74">
            <v>1895</v>
          </cell>
          <cell r="J74">
            <v>2110</v>
          </cell>
          <cell r="K74">
            <v>1591</v>
          </cell>
          <cell r="L74">
            <v>1118</v>
          </cell>
          <cell r="R74">
            <v>13657</v>
          </cell>
          <cell r="S74">
            <v>2850.6759459310815</v>
          </cell>
          <cell r="T74">
            <v>0.82731209679253881</v>
          </cell>
        </row>
        <row r="75">
          <cell r="A75" t="str">
            <v xml:space="preserve">  020</v>
          </cell>
          <cell r="B75" t="str">
            <v>Home Delivered</v>
          </cell>
          <cell r="C75">
            <v>25074.665493413388</v>
          </cell>
          <cell r="D75">
            <v>7.7278000000000002</v>
          </cell>
          <cell r="F75">
            <v>3866</v>
          </cell>
          <cell r="G75">
            <v>1785</v>
          </cell>
          <cell r="H75">
            <v>2097</v>
          </cell>
          <cell r="I75">
            <v>1569</v>
          </cell>
          <cell r="J75">
            <v>2024</v>
          </cell>
          <cell r="K75">
            <v>1716</v>
          </cell>
          <cell r="L75">
            <v>1466</v>
          </cell>
          <cell r="R75">
            <v>14523</v>
          </cell>
          <cell r="S75">
            <v>10551.665493413388</v>
          </cell>
          <cell r="T75">
            <v>0.57919017917965454</v>
          </cell>
        </row>
        <row r="76">
          <cell r="A76" t="str">
            <v xml:space="preserve">  030</v>
          </cell>
          <cell r="B76" t="str">
            <v>Adult Day Care</v>
          </cell>
          <cell r="C76">
            <v>1530.4784451854739</v>
          </cell>
          <cell r="D76">
            <v>36.945599999999999</v>
          </cell>
          <cell r="F76">
            <v>118</v>
          </cell>
          <cell r="G76">
            <v>125</v>
          </cell>
          <cell r="H76">
            <v>30</v>
          </cell>
          <cell r="I76">
            <v>24</v>
          </cell>
          <cell r="J76">
            <v>30</v>
          </cell>
          <cell r="K76">
            <v>27</v>
          </cell>
          <cell r="L76">
            <v>27</v>
          </cell>
          <cell r="R76">
            <v>381</v>
          </cell>
          <cell r="S76">
            <v>1149.4784451854739</v>
          </cell>
          <cell r="T76">
            <v>0.24894176144625663</v>
          </cell>
        </row>
        <row r="77">
          <cell r="A77" t="str">
            <v>041</v>
          </cell>
          <cell r="B77" t="str">
            <v>In-Home Serv LV1-Hm Mgmnt</v>
          </cell>
          <cell r="C77">
            <v>6209.3371424914985</v>
          </cell>
          <cell r="D77">
            <v>23.615600000000001</v>
          </cell>
          <cell r="F77">
            <v>1193</v>
          </cell>
          <cell r="G77">
            <v>592</v>
          </cell>
          <cell r="H77">
            <v>519</v>
          </cell>
          <cell r="I77">
            <v>601</v>
          </cell>
          <cell r="J77">
            <v>513</v>
          </cell>
          <cell r="K77">
            <v>458</v>
          </cell>
          <cell r="L77">
            <v>525</v>
          </cell>
          <cell r="R77">
            <v>4401</v>
          </cell>
          <cell r="S77">
            <v>1808.3371424914985</v>
          </cell>
          <cell r="T77">
            <v>0.70877130666383781</v>
          </cell>
        </row>
        <row r="78">
          <cell r="A78" t="str">
            <v>042</v>
          </cell>
          <cell r="B78" t="str">
            <v>In-Home Serv LV2-PC</v>
          </cell>
          <cell r="C78">
            <v>4147.9262360716602</v>
          </cell>
          <cell r="D78">
            <v>25.101700000000001</v>
          </cell>
          <cell r="F78">
            <v>655</v>
          </cell>
          <cell r="G78">
            <v>489</v>
          </cell>
          <cell r="H78">
            <v>417</v>
          </cell>
          <cell r="I78">
            <v>454</v>
          </cell>
          <cell r="J78">
            <v>376</v>
          </cell>
          <cell r="K78">
            <v>393</v>
          </cell>
          <cell r="L78">
            <v>459</v>
          </cell>
          <cell r="R78">
            <v>3243</v>
          </cell>
          <cell r="S78">
            <v>904.92623607166024</v>
          </cell>
          <cell r="T78">
            <v>0.78183646849788713</v>
          </cell>
        </row>
        <row r="79">
          <cell r="A79" t="str">
            <v>045</v>
          </cell>
          <cell r="B79" t="str">
            <v>In-Home Serv LV3-PC</v>
          </cell>
          <cell r="C79">
            <v>44.040679494835793</v>
          </cell>
          <cell r="D79">
            <v>25.229199999999999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R79">
            <v>0</v>
          </cell>
          <cell r="S79">
            <v>44.040679494835793</v>
          </cell>
          <cell r="T79">
            <v>0</v>
          </cell>
        </row>
        <row r="80">
          <cell r="A80">
            <v>170</v>
          </cell>
          <cell r="B80" t="str">
            <v>Sr Ctr Operation ($)</v>
          </cell>
          <cell r="C80">
            <v>88800</v>
          </cell>
          <cell r="D80" t="str">
            <v>N/A</v>
          </cell>
          <cell r="F80">
            <v>15338</v>
          </cell>
          <cell r="G80">
            <v>2819</v>
          </cell>
          <cell r="H80">
            <v>2068</v>
          </cell>
          <cell r="I80">
            <v>2062</v>
          </cell>
          <cell r="J80">
            <v>3094</v>
          </cell>
          <cell r="K80">
            <v>3328</v>
          </cell>
          <cell r="L80">
            <v>1148</v>
          </cell>
          <cell r="R80">
            <v>29857</v>
          </cell>
          <cell r="S80">
            <v>58943</v>
          </cell>
          <cell r="T80">
            <v>0.3362274774774775</v>
          </cell>
        </row>
        <row r="82">
          <cell r="A82">
            <v>401</v>
          </cell>
          <cell r="B82" t="str">
            <v>DP/Health Promotion ($)</v>
          </cell>
          <cell r="C82">
            <v>2600</v>
          </cell>
          <cell r="D82" t="str">
            <v>N/A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R82">
            <v>0</v>
          </cell>
          <cell r="S82">
            <v>2600</v>
          </cell>
          <cell r="T82">
            <v>0</v>
          </cell>
        </row>
        <row r="83">
          <cell r="A83">
            <v>176</v>
          </cell>
          <cell r="B83" t="str">
            <v>Sr Ctr Gen Pur ($) Iredell COA</v>
          </cell>
          <cell r="C83">
            <v>14020</v>
          </cell>
          <cell r="D83" t="str">
            <v>N/A</v>
          </cell>
          <cell r="G83">
            <v>3004</v>
          </cell>
          <cell r="H83">
            <v>1607</v>
          </cell>
          <cell r="I83">
            <v>1189</v>
          </cell>
          <cell r="J83">
            <v>1417</v>
          </cell>
          <cell r="K83">
            <v>2257</v>
          </cell>
          <cell r="L83">
            <v>2913</v>
          </cell>
          <cell r="R83">
            <v>12387</v>
          </cell>
          <cell r="S83">
            <v>1633</v>
          </cell>
          <cell r="T83">
            <v>0.88352353780313841</v>
          </cell>
        </row>
        <row r="84">
          <cell r="A84">
            <v>176</v>
          </cell>
          <cell r="B84" t="str">
            <v>Sr Ctr Gen Pur ($) So. Iredell</v>
          </cell>
          <cell r="C84">
            <v>14020</v>
          </cell>
          <cell r="D84" t="str">
            <v>N/A</v>
          </cell>
          <cell r="G84">
            <v>3868</v>
          </cell>
          <cell r="H84">
            <v>1229</v>
          </cell>
          <cell r="I84">
            <v>2062</v>
          </cell>
          <cell r="J84">
            <v>1020</v>
          </cell>
          <cell r="K84">
            <v>1047</v>
          </cell>
          <cell r="L84">
            <v>2331</v>
          </cell>
          <cell r="R84">
            <v>11557</v>
          </cell>
          <cell r="S84">
            <v>2463</v>
          </cell>
          <cell r="T84">
            <v>0.82432239657631956</v>
          </cell>
        </row>
        <row r="85">
          <cell r="A85" t="str">
            <v>8xx</v>
          </cell>
          <cell r="B85" t="str">
            <v>Caregiver  ($)</v>
          </cell>
          <cell r="C85">
            <v>52838</v>
          </cell>
          <cell r="D85" t="str">
            <v>N/A</v>
          </cell>
          <cell r="F85">
            <v>12067</v>
          </cell>
          <cell r="G85">
            <v>1865</v>
          </cell>
          <cell r="H85">
            <v>1340</v>
          </cell>
          <cell r="I85">
            <v>1340</v>
          </cell>
          <cell r="J85">
            <v>1340</v>
          </cell>
          <cell r="K85">
            <v>1340</v>
          </cell>
          <cell r="L85">
            <v>1340</v>
          </cell>
          <cell r="R85">
            <v>20632</v>
          </cell>
          <cell r="S85">
            <v>32206</v>
          </cell>
          <cell r="T85">
            <v>0.39047655096710698</v>
          </cell>
        </row>
        <row r="87">
          <cell r="A87">
            <v>187</v>
          </cell>
          <cell r="B87" t="str">
            <v>FF-Congregate-187</v>
          </cell>
          <cell r="C87">
            <v>3875.010973361555</v>
          </cell>
          <cell r="D87">
            <v>10.2521</v>
          </cell>
          <cell r="F87">
            <v>0</v>
          </cell>
          <cell r="H87">
            <v>0</v>
          </cell>
          <cell r="I87">
            <v>0</v>
          </cell>
          <cell r="J87">
            <v>485</v>
          </cell>
          <cell r="K87">
            <v>525</v>
          </cell>
          <cell r="L87">
            <v>535</v>
          </cell>
          <cell r="R87">
            <v>1545</v>
          </cell>
          <cell r="S87">
            <v>2330.010973361555</v>
          </cell>
          <cell r="T87">
            <v>0.39870854834243713</v>
          </cell>
        </row>
        <row r="88">
          <cell r="A88">
            <v>26</v>
          </cell>
          <cell r="B88" t="str">
            <v>FF-HDM-026</v>
          </cell>
          <cell r="C88">
            <v>9321.9841847150201</v>
          </cell>
          <cell r="D88">
            <v>8.5234000000000005</v>
          </cell>
          <cell r="F88">
            <v>0</v>
          </cell>
          <cell r="H88">
            <v>0</v>
          </cell>
          <cell r="I88">
            <v>0</v>
          </cell>
          <cell r="J88">
            <v>505</v>
          </cell>
          <cell r="K88">
            <v>475</v>
          </cell>
          <cell r="L88">
            <v>685</v>
          </cell>
          <cell r="R88">
            <v>1665</v>
          </cell>
          <cell r="S88">
            <v>7656.9841847150201</v>
          </cell>
          <cell r="T88">
            <v>0.17861004342080422</v>
          </cell>
        </row>
        <row r="92">
          <cell r="A92">
            <v>33</v>
          </cell>
          <cell r="B92" t="str">
            <v>Medical Transportation</v>
          </cell>
          <cell r="C92">
            <v>5524.8383511029697</v>
          </cell>
          <cell r="D92">
            <v>17.7425</v>
          </cell>
          <cell r="F92">
            <v>705</v>
          </cell>
          <cell r="G92">
            <v>378</v>
          </cell>
          <cell r="H92">
            <v>358</v>
          </cell>
          <cell r="I92">
            <v>304</v>
          </cell>
          <cell r="J92">
            <v>334</v>
          </cell>
          <cell r="K92">
            <v>260</v>
          </cell>
          <cell r="L92">
            <v>314</v>
          </cell>
          <cell r="R92">
            <v>2653</v>
          </cell>
          <cell r="S92">
            <v>2871.8383511029697</v>
          </cell>
          <cell r="T92">
            <v>0.48019504488676296</v>
          </cell>
        </row>
        <row r="93">
          <cell r="A93">
            <v>250</v>
          </cell>
          <cell r="B93" t="str">
            <v>Transportation</v>
          </cell>
          <cell r="C93">
            <v>1593.8718806347038</v>
          </cell>
          <cell r="D93">
            <v>16.4038</v>
          </cell>
          <cell r="F93">
            <v>3</v>
          </cell>
          <cell r="G93">
            <v>2</v>
          </cell>
          <cell r="H93">
            <v>0</v>
          </cell>
          <cell r="I93">
            <v>0</v>
          </cell>
          <cell r="J93">
            <v>2</v>
          </cell>
          <cell r="K93">
            <v>0</v>
          </cell>
          <cell r="L93">
            <v>0</v>
          </cell>
          <cell r="R93">
            <v>7</v>
          </cell>
          <cell r="S93">
            <v>1586.8718806347038</v>
          </cell>
          <cell r="T93">
            <v>4.3918210020823601E-3</v>
          </cell>
        </row>
        <row r="94">
          <cell r="A94">
            <v>180</v>
          </cell>
          <cell r="B94" t="str">
            <v>Congregate Meals</v>
          </cell>
          <cell r="C94">
            <v>0.13762105492043439</v>
          </cell>
          <cell r="D94">
            <v>8.0737000000000005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R94">
            <v>0</v>
          </cell>
          <cell r="S94">
            <v>0.13762105492043439</v>
          </cell>
          <cell r="T94">
            <v>0</v>
          </cell>
        </row>
        <row r="95">
          <cell r="A95">
            <v>185</v>
          </cell>
          <cell r="B95" t="str">
            <v>Cong Nutrition-COVID-19 (185)</v>
          </cell>
          <cell r="C95">
            <v>11996.909031106487</v>
          </cell>
          <cell r="D95">
            <v>8.0737000000000005</v>
          </cell>
          <cell r="F95">
            <v>2271</v>
          </cell>
          <cell r="G95">
            <v>934</v>
          </cell>
          <cell r="H95">
            <v>1040</v>
          </cell>
          <cell r="I95">
            <v>903</v>
          </cell>
          <cell r="J95">
            <v>832</v>
          </cell>
          <cell r="K95">
            <v>1142</v>
          </cell>
          <cell r="L95">
            <v>1017</v>
          </cell>
          <cell r="R95">
            <v>8139</v>
          </cell>
          <cell r="S95">
            <v>3857.9090311064865</v>
          </cell>
          <cell r="T95">
            <v>0.67842474914968431</v>
          </cell>
        </row>
        <row r="96">
          <cell r="A96" t="str">
            <v>170</v>
          </cell>
          <cell r="B96" t="str">
            <v>Sr Ctr Operation ($)</v>
          </cell>
          <cell r="C96">
            <v>87147.777777777781</v>
          </cell>
          <cell r="D96" t="str">
            <v>N/A</v>
          </cell>
          <cell r="F96">
            <v>3867</v>
          </cell>
          <cell r="G96">
            <v>4664</v>
          </cell>
          <cell r="H96">
            <v>5335</v>
          </cell>
          <cell r="I96">
            <v>4772</v>
          </cell>
          <cell r="J96">
            <v>4030</v>
          </cell>
          <cell r="K96">
            <v>5119</v>
          </cell>
          <cell r="L96">
            <v>6093</v>
          </cell>
          <cell r="R96">
            <v>33880</v>
          </cell>
          <cell r="S96">
            <v>53267.777777777781</v>
          </cell>
          <cell r="T96">
            <v>0.3887649331276376</v>
          </cell>
        </row>
        <row r="97">
          <cell r="A97" t="str">
            <v>041</v>
          </cell>
          <cell r="B97" t="str">
            <v>In-Home Serv LV1-Hm Mgmnt</v>
          </cell>
          <cell r="C97">
            <v>2620.9805794333015</v>
          </cell>
          <cell r="D97">
            <v>16.751999999999999</v>
          </cell>
          <cell r="F97">
            <v>298</v>
          </cell>
          <cell r="G97">
            <v>148</v>
          </cell>
          <cell r="H97">
            <v>153</v>
          </cell>
          <cell r="I97">
            <v>162</v>
          </cell>
          <cell r="J97">
            <v>129</v>
          </cell>
          <cell r="K97">
            <v>139</v>
          </cell>
          <cell r="L97">
            <v>162</v>
          </cell>
          <cell r="R97">
            <v>1191</v>
          </cell>
          <cell r="S97">
            <v>1429.9805794333015</v>
          </cell>
          <cell r="T97">
            <v>0.45441008199210448</v>
          </cell>
        </row>
        <row r="98">
          <cell r="A98" t="str">
            <v>042</v>
          </cell>
          <cell r="B98" t="str">
            <v>In-Home Serv LV2-PC</v>
          </cell>
          <cell r="C98">
            <v>14676.982274514785</v>
          </cell>
          <cell r="D98">
            <v>16.7944</v>
          </cell>
          <cell r="F98">
            <v>2278</v>
          </cell>
          <cell r="G98">
            <v>1114</v>
          </cell>
          <cell r="H98">
            <v>995</v>
          </cell>
          <cell r="I98">
            <v>973</v>
          </cell>
          <cell r="J98">
            <v>1159</v>
          </cell>
          <cell r="K98">
            <v>966</v>
          </cell>
          <cell r="L98">
            <v>1059</v>
          </cell>
          <cell r="R98">
            <v>8544</v>
          </cell>
          <cell r="S98">
            <v>6132.9822745147849</v>
          </cell>
          <cell r="T98">
            <v>0.58213601680475291</v>
          </cell>
        </row>
        <row r="101">
          <cell r="A101">
            <v>401</v>
          </cell>
          <cell r="B101" t="str">
            <v>DP/Health Promotion ($)</v>
          </cell>
          <cell r="C101">
            <v>3250</v>
          </cell>
          <cell r="D101" t="str">
            <v>N/A</v>
          </cell>
          <cell r="G101">
            <v>650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650</v>
          </cell>
          <cell r="R101">
            <v>1300</v>
          </cell>
          <cell r="S101">
            <v>1950</v>
          </cell>
          <cell r="T101">
            <v>0.4</v>
          </cell>
        </row>
        <row r="102">
          <cell r="A102">
            <v>176</v>
          </cell>
          <cell r="B102" t="str">
            <v>Sr Ctr Gen Purpose ($)</v>
          </cell>
          <cell r="C102">
            <v>14020</v>
          </cell>
          <cell r="D102" t="str">
            <v>N/A</v>
          </cell>
          <cell r="G102">
            <v>0</v>
          </cell>
          <cell r="H102">
            <v>0</v>
          </cell>
          <cell r="J102">
            <v>2974</v>
          </cell>
          <cell r="K102">
            <v>949</v>
          </cell>
          <cell r="L102">
            <v>2648</v>
          </cell>
          <cell r="R102">
            <v>6571</v>
          </cell>
          <cell r="S102">
            <v>7449</v>
          </cell>
          <cell r="T102">
            <v>0.46868758915834524</v>
          </cell>
        </row>
        <row r="103">
          <cell r="A103" t="str">
            <v>8xx</v>
          </cell>
          <cell r="B103" t="str">
            <v>Caregiver ($)</v>
          </cell>
          <cell r="C103">
            <v>29305</v>
          </cell>
          <cell r="D103" t="str">
            <v>N/A</v>
          </cell>
          <cell r="F103">
            <v>564</v>
          </cell>
          <cell r="G103">
            <v>2032</v>
          </cell>
          <cell r="H103">
            <v>1968</v>
          </cell>
          <cell r="I103">
            <v>1289</v>
          </cell>
          <cell r="J103">
            <v>2041</v>
          </cell>
          <cell r="K103">
            <v>2830</v>
          </cell>
          <cell r="L103">
            <v>3689</v>
          </cell>
          <cell r="R103">
            <v>14413</v>
          </cell>
          <cell r="S103">
            <v>14892</v>
          </cell>
          <cell r="T103">
            <v>0.4918273332195871</v>
          </cell>
        </row>
        <row r="105">
          <cell r="A105">
            <v>187</v>
          </cell>
          <cell r="B105" t="str">
            <v>FF-Congregate-187</v>
          </cell>
          <cell r="C105">
            <v>2239.4478013496228</v>
          </cell>
          <cell r="D105">
            <v>9.0692000000000004</v>
          </cell>
          <cell r="F105">
            <v>2460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R105">
            <v>2460</v>
          </cell>
          <cell r="S105">
            <v>-220.55219865037725</v>
          </cell>
          <cell r="T105">
            <v>1.0984850812407683</v>
          </cell>
        </row>
        <row r="106">
          <cell r="A106">
            <v>901</v>
          </cell>
          <cell r="B106" t="str">
            <v>FF-Non Unit-901 ($)Cong</v>
          </cell>
          <cell r="C106">
            <v>2000</v>
          </cell>
          <cell r="D106" t="str">
            <v>NA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R106">
            <v>0</v>
          </cell>
          <cell r="S106">
            <v>2000</v>
          </cell>
          <cell r="T106">
            <v>0</v>
          </cell>
        </row>
        <row r="110">
          <cell r="A110">
            <v>170</v>
          </cell>
          <cell r="B110" t="str">
            <v>SCO SHAM Meck P&amp;R ($)(EW)</v>
          </cell>
          <cell r="C110">
            <v>63386.666666666664</v>
          </cell>
          <cell r="D110" t="str">
            <v>N/A</v>
          </cell>
          <cell r="F110">
            <v>5880</v>
          </cell>
          <cell r="G110">
            <v>0</v>
          </cell>
          <cell r="H110">
            <v>6157</v>
          </cell>
          <cell r="J110">
            <v>0</v>
          </cell>
          <cell r="K110">
            <v>0</v>
          </cell>
          <cell r="L110">
            <v>13375</v>
          </cell>
          <cell r="R110">
            <v>25412</v>
          </cell>
          <cell r="S110">
            <v>37974.666666666664</v>
          </cell>
          <cell r="T110">
            <v>0.40090450147244427</v>
          </cell>
        </row>
        <row r="111">
          <cell r="A111">
            <v>170</v>
          </cell>
          <cell r="B111" t="str">
            <v>Sr Ctr Operation Oasis ($)</v>
          </cell>
          <cell r="C111">
            <v>23172.222222222223</v>
          </cell>
          <cell r="D111" t="str">
            <v>N/A</v>
          </cell>
          <cell r="F111">
            <v>10221</v>
          </cell>
          <cell r="G111">
            <v>4058</v>
          </cell>
          <cell r="H111">
            <v>3894</v>
          </cell>
          <cell r="I111">
            <v>1583</v>
          </cell>
          <cell r="J111">
            <v>3417</v>
          </cell>
          <cell r="K111">
            <v>0</v>
          </cell>
          <cell r="L111">
            <v>0</v>
          </cell>
          <cell r="R111">
            <v>23173</v>
          </cell>
          <cell r="S111">
            <v>-0.77777777777737356</v>
          </cell>
          <cell r="T111">
            <v>1.000033565092304</v>
          </cell>
        </row>
        <row r="112">
          <cell r="A112">
            <v>170</v>
          </cell>
          <cell r="B112" t="str">
            <v>SCO Tyvola Meck P&amp;R ($)</v>
          </cell>
          <cell r="C112">
            <v>63386.666666666664</v>
          </cell>
          <cell r="D112" t="str">
            <v>N/A</v>
          </cell>
          <cell r="F112">
            <v>9477</v>
          </cell>
          <cell r="G112">
            <v>0</v>
          </cell>
          <cell r="H112">
            <v>8010</v>
          </cell>
          <cell r="I112">
            <v>0</v>
          </cell>
          <cell r="J112">
            <v>0</v>
          </cell>
          <cell r="K112">
            <v>0</v>
          </cell>
          <cell r="L112">
            <v>38139</v>
          </cell>
          <cell r="R112">
            <v>55626</v>
          </cell>
          <cell r="S112">
            <v>7760.6666666666642</v>
          </cell>
          <cell r="T112">
            <v>0.87756625999158611</v>
          </cell>
        </row>
        <row r="113">
          <cell r="A113">
            <v>170</v>
          </cell>
          <cell r="B113" t="str">
            <v>SCO North Meck P&amp;R ($)(DW)</v>
          </cell>
          <cell r="C113">
            <v>23172.222222222223</v>
          </cell>
          <cell r="D113" t="str">
            <v>N/A</v>
          </cell>
          <cell r="F113">
            <v>2336</v>
          </cell>
          <cell r="G113">
            <v>0</v>
          </cell>
          <cell r="H113">
            <v>1509</v>
          </cell>
          <cell r="J113">
            <v>0</v>
          </cell>
          <cell r="K113">
            <v>0</v>
          </cell>
          <cell r="L113">
            <v>15240</v>
          </cell>
          <cell r="R113">
            <v>19085</v>
          </cell>
          <cell r="S113">
            <v>4087.2222222222226</v>
          </cell>
          <cell r="T113">
            <v>0.82361543994245978</v>
          </cell>
        </row>
        <row r="114">
          <cell r="A114">
            <v>170</v>
          </cell>
          <cell r="B114" t="str">
            <v>Sr Ctr Operation Levine ($)</v>
          </cell>
          <cell r="C114">
            <v>63386.666666666664</v>
          </cell>
          <cell r="D114" t="str">
            <v>N/A</v>
          </cell>
          <cell r="F114">
            <v>0</v>
          </cell>
          <cell r="G114">
            <v>16482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30856</v>
          </cell>
          <cell r="R114">
            <v>47338</v>
          </cell>
          <cell r="S114">
            <v>16048.666666666664</v>
          </cell>
          <cell r="T114">
            <v>0.74681320992848133</v>
          </cell>
        </row>
        <row r="115">
          <cell r="A115">
            <v>250</v>
          </cell>
          <cell r="B115" t="str">
            <v xml:space="preserve">Transportation              </v>
          </cell>
          <cell r="C115">
            <v>19540.972138138866</v>
          </cell>
          <cell r="D115">
            <v>14.0403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R115">
            <v>0</v>
          </cell>
          <cell r="S115">
            <v>19540.972138138866</v>
          </cell>
          <cell r="T115">
            <v>0</v>
          </cell>
        </row>
        <row r="116">
          <cell r="A116">
            <v>251</v>
          </cell>
          <cell r="B116" t="str">
            <v>Transportation-COVID</v>
          </cell>
          <cell r="C116">
            <v>0</v>
          </cell>
          <cell r="D116">
            <v>14.99</v>
          </cell>
          <cell r="J116">
            <v>0</v>
          </cell>
          <cell r="K116">
            <v>0</v>
          </cell>
          <cell r="L116">
            <v>5423</v>
          </cell>
          <cell r="R116">
            <v>5423</v>
          </cell>
          <cell r="S116">
            <v>-5423</v>
          </cell>
          <cell r="T116" t="str">
            <v>0</v>
          </cell>
        </row>
        <row r="117">
          <cell r="A117">
            <v>180</v>
          </cell>
          <cell r="B117" t="str">
            <v>Congregate</v>
          </cell>
          <cell r="C117">
            <v>6.9729901227594912E-2</v>
          </cell>
          <cell r="D117">
            <v>15.9345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R117">
            <v>0</v>
          </cell>
          <cell r="S117">
            <v>6.9729901227594912E-2</v>
          </cell>
          <cell r="T117">
            <v>0</v>
          </cell>
        </row>
        <row r="118">
          <cell r="A118">
            <v>185</v>
          </cell>
          <cell r="B118" t="str">
            <v>Cong Nutrition-COVID-19 (185)</v>
          </cell>
          <cell r="C118">
            <v>31760.226761638791</v>
          </cell>
          <cell r="D118">
            <v>15.9345</v>
          </cell>
          <cell r="F118">
            <v>20020</v>
          </cell>
          <cell r="G118">
            <v>9851</v>
          </cell>
          <cell r="H118">
            <v>13380</v>
          </cell>
          <cell r="I118">
            <v>12438</v>
          </cell>
          <cell r="J118">
            <v>12178</v>
          </cell>
          <cell r="K118">
            <v>11257</v>
          </cell>
          <cell r="L118">
            <v>11188</v>
          </cell>
          <cell r="R118">
            <v>90312</v>
          </cell>
          <cell r="S118">
            <v>-58551.773238361209</v>
          </cell>
          <cell r="T118">
            <v>2.8435565236291787</v>
          </cell>
        </row>
        <row r="119">
          <cell r="A119" t="str">
            <v xml:space="preserve">  020</v>
          </cell>
          <cell r="B119" t="str">
            <v>Home Delivered</v>
          </cell>
          <cell r="C119">
            <v>99244.020249021443</v>
          </cell>
          <cell r="D119">
            <v>5.4587000000000003</v>
          </cell>
          <cell r="F119">
            <v>35720</v>
          </cell>
          <cell r="G119">
            <v>16530</v>
          </cell>
          <cell r="H119">
            <v>20905</v>
          </cell>
          <cell r="I119">
            <v>19370</v>
          </cell>
          <cell r="J119">
            <v>16896</v>
          </cell>
          <cell r="K119">
            <v>15772</v>
          </cell>
          <cell r="L119">
            <v>14758</v>
          </cell>
          <cell r="R119">
            <v>139951</v>
          </cell>
          <cell r="S119">
            <v>-40706.979750978557</v>
          </cell>
          <cell r="T119">
            <v>1.4101706042221716</v>
          </cell>
        </row>
        <row r="120">
          <cell r="A120" t="str">
            <v>025</v>
          </cell>
          <cell r="C120">
            <v>0</v>
          </cell>
          <cell r="D120">
            <v>0</v>
          </cell>
          <cell r="R120">
            <v>0</v>
          </cell>
          <cell r="S120">
            <v>0</v>
          </cell>
          <cell r="T120" t="str">
            <v>0</v>
          </cell>
        </row>
        <row r="121">
          <cell r="A121" t="str">
            <v xml:space="preserve">  030</v>
          </cell>
          <cell r="B121" t="str">
            <v>Adult Day Care</v>
          </cell>
          <cell r="C121">
            <v>204.00763917714227</v>
          </cell>
          <cell r="D121">
            <v>33.005299999999998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R121">
            <v>0</v>
          </cell>
          <cell r="S121">
            <v>204.00763917714227</v>
          </cell>
          <cell r="T121">
            <v>0</v>
          </cell>
        </row>
        <row r="122">
          <cell r="A122" t="str">
            <v>041</v>
          </cell>
          <cell r="B122" t="str">
            <v>In-Home Serv LV1-Hm Mgmnt</v>
          </cell>
          <cell r="C122">
            <v>4419.0995485988669</v>
          </cell>
          <cell r="D122">
            <v>19.0001</v>
          </cell>
          <cell r="F122">
            <v>158</v>
          </cell>
          <cell r="G122">
            <v>191</v>
          </cell>
          <cell r="H122">
            <v>174</v>
          </cell>
          <cell r="I122">
            <v>189</v>
          </cell>
          <cell r="J122">
            <v>120</v>
          </cell>
          <cell r="K122">
            <v>146</v>
          </cell>
          <cell r="L122">
            <v>143</v>
          </cell>
          <cell r="R122">
            <v>1121</v>
          </cell>
          <cell r="S122">
            <v>3298.0995485988669</v>
          </cell>
          <cell r="T122">
            <v>0.25367158799475964</v>
          </cell>
        </row>
        <row r="123">
          <cell r="A123" t="str">
            <v>042</v>
          </cell>
          <cell r="B123" t="str">
            <v>In-Home Serv LV2-PC</v>
          </cell>
          <cell r="C123">
            <v>83449.824561403497</v>
          </cell>
          <cell r="D123">
            <v>19</v>
          </cell>
          <cell r="F123">
            <v>11344</v>
          </cell>
          <cell r="G123">
            <v>10100</v>
          </cell>
          <cell r="H123">
            <v>10224</v>
          </cell>
          <cell r="I123">
            <v>10567</v>
          </cell>
          <cell r="J123">
            <v>9573</v>
          </cell>
          <cell r="K123">
            <v>10002</v>
          </cell>
          <cell r="L123">
            <v>8390</v>
          </cell>
          <cell r="R123">
            <v>70200</v>
          </cell>
          <cell r="S123">
            <v>13249.824561403497</v>
          </cell>
          <cell r="T123">
            <v>0.84122405731777061</v>
          </cell>
        </row>
        <row r="124">
          <cell r="A124" t="str">
            <v>045</v>
          </cell>
          <cell r="B124" t="str">
            <v>In-Home Serv LV3-PC</v>
          </cell>
          <cell r="C124">
            <v>5338.7483955100597</v>
          </cell>
          <cell r="D124">
            <v>19.000499999999999</v>
          </cell>
          <cell r="F124">
            <v>704</v>
          </cell>
          <cell r="G124">
            <v>645</v>
          </cell>
          <cell r="H124">
            <v>686</v>
          </cell>
          <cell r="I124">
            <v>656</v>
          </cell>
          <cell r="J124">
            <v>669</v>
          </cell>
          <cell r="K124">
            <v>648</v>
          </cell>
          <cell r="L124">
            <v>188</v>
          </cell>
          <cell r="R124">
            <v>4196</v>
          </cell>
          <cell r="S124">
            <v>1142.7483955100597</v>
          </cell>
          <cell r="T124">
            <v>0.78595200394326081</v>
          </cell>
        </row>
        <row r="125">
          <cell r="A125">
            <v>155</v>
          </cell>
          <cell r="B125" t="str">
            <v>Adult Day Health</v>
          </cell>
          <cell r="C125">
            <v>20387.518089825535</v>
          </cell>
          <cell r="D125">
            <v>40.000999999999998</v>
          </cell>
          <cell r="F125">
            <v>6025</v>
          </cell>
          <cell r="G125">
            <v>16</v>
          </cell>
          <cell r="H125">
            <v>2914</v>
          </cell>
          <cell r="I125">
            <v>4822</v>
          </cell>
          <cell r="J125">
            <v>2073</v>
          </cell>
          <cell r="K125">
            <v>1955</v>
          </cell>
          <cell r="L125">
            <v>1993</v>
          </cell>
          <cell r="R125">
            <v>19798</v>
          </cell>
          <cell r="S125">
            <v>589.51808982553484</v>
          </cell>
          <cell r="T125">
            <v>0.97108436214608507</v>
          </cell>
        </row>
        <row r="126">
          <cell r="A126">
            <v>156</v>
          </cell>
          <cell r="B126" t="str">
            <v>Adult Day Health Transportation</v>
          </cell>
          <cell r="C126">
            <v>25136.296296296296</v>
          </cell>
          <cell r="D126">
            <v>1.5</v>
          </cell>
          <cell r="F126">
            <v>883</v>
          </cell>
          <cell r="G126">
            <v>145</v>
          </cell>
          <cell r="H126">
            <v>494</v>
          </cell>
          <cell r="I126">
            <v>1001</v>
          </cell>
          <cell r="J126">
            <v>396</v>
          </cell>
          <cell r="K126">
            <v>470</v>
          </cell>
          <cell r="L126">
            <v>530</v>
          </cell>
          <cell r="R126">
            <v>3919</v>
          </cell>
          <cell r="S126">
            <v>21217.296296296296</v>
          </cell>
          <cell r="T126">
            <v>0.15591000176813816</v>
          </cell>
        </row>
        <row r="127">
          <cell r="A127" t="str">
            <v>501</v>
          </cell>
          <cell r="B127" t="str">
            <v>GT Meck Pers Assist</v>
          </cell>
          <cell r="C127">
            <v>4181.0212543519101</v>
          </cell>
          <cell r="D127">
            <v>12.200900000000001</v>
          </cell>
          <cell r="F127">
            <v>237</v>
          </cell>
          <cell r="G127">
            <v>102</v>
          </cell>
          <cell r="H127">
            <v>68</v>
          </cell>
          <cell r="I127">
            <v>203</v>
          </cell>
          <cell r="J127">
            <v>184</v>
          </cell>
          <cell r="K127">
            <v>142</v>
          </cell>
          <cell r="L127">
            <v>168</v>
          </cell>
          <cell r="R127">
            <v>1104</v>
          </cell>
          <cell r="S127">
            <v>3077.0212543519101</v>
          </cell>
          <cell r="T127">
            <v>0.26405031996689249</v>
          </cell>
        </row>
        <row r="128">
          <cell r="A128" t="str">
            <v>503</v>
          </cell>
          <cell r="B128" t="str">
            <v>GT Meck FI</v>
          </cell>
          <cell r="C128">
            <v>71.002992173123857</v>
          </cell>
          <cell r="D128">
            <v>74.535200000000003</v>
          </cell>
          <cell r="F128">
            <v>6</v>
          </cell>
          <cell r="G128">
            <v>3</v>
          </cell>
          <cell r="H128">
            <v>5</v>
          </cell>
          <cell r="I128">
            <v>1</v>
          </cell>
          <cell r="J128">
            <v>3</v>
          </cell>
          <cell r="K128">
            <v>3</v>
          </cell>
          <cell r="L128">
            <v>2</v>
          </cell>
          <cell r="R128">
            <v>23</v>
          </cell>
          <cell r="S128">
            <v>48.002992173123857</v>
          </cell>
          <cell r="T128">
            <v>0.32393001049758563</v>
          </cell>
        </row>
        <row r="130">
          <cell r="A130">
            <v>401</v>
          </cell>
          <cell r="B130" t="str">
            <v>Meck Park &amp; Rec HPDP ($)</v>
          </cell>
          <cell r="C130">
            <v>3250</v>
          </cell>
          <cell r="D130" t="str">
            <v>N/A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R130">
            <v>0</v>
          </cell>
          <cell r="S130">
            <v>3250</v>
          </cell>
          <cell r="T130">
            <v>0</v>
          </cell>
        </row>
        <row r="131">
          <cell r="A131">
            <v>401</v>
          </cell>
          <cell r="B131" t="str">
            <v>Arthritis Serv.  DP/Health Promotion ($)</v>
          </cell>
          <cell r="C131">
            <v>4550</v>
          </cell>
          <cell r="D131" t="str">
            <v>N/A</v>
          </cell>
          <cell r="G131">
            <v>0</v>
          </cell>
          <cell r="H131">
            <v>1300</v>
          </cell>
          <cell r="I131">
            <v>0</v>
          </cell>
          <cell r="J131">
            <v>0</v>
          </cell>
          <cell r="K131">
            <v>1300</v>
          </cell>
          <cell r="L131">
            <v>0</v>
          </cell>
          <cell r="R131">
            <v>2600</v>
          </cell>
          <cell r="S131">
            <v>1950</v>
          </cell>
          <cell r="T131">
            <v>0.5714285714285714</v>
          </cell>
        </row>
        <row r="132">
          <cell r="A132">
            <v>401</v>
          </cell>
          <cell r="B132" t="str">
            <v>Levine Se Ctr DP/HP</v>
          </cell>
          <cell r="C132">
            <v>2600</v>
          </cell>
          <cell r="D132" t="str">
            <v>N/A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R132">
            <v>0</v>
          </cell>
          <cell r="S132">
            <v>2600</v>
          </cell>
          <cell r="T132">
            <v>0</v>
          </cell>
        </row>
        <row r="133">
          <cell r="A133">
            <v>176</v>
          </cell>
          <cell r="B133" t="str">
            <v>SCGP ($) Levine</v>
          </cell>
          <cell r="C133">
            <v>14020</v>
          </cell>
          <cell r="D133" t="str">
            <v>N/A</v>
          </cell>
          <cell r="G133">
            <v>0</v>
          </cell>
          <cell r="H133">
            <v>0</v>
          </cell>
          <cell r="I133">
            <v>4660</v>
          </cell>
          <cell r="J133">
            <v>0</v>
          </cell>
          <cell r="K133">
            <v>1135</v>
          </cell>
          <cell r="L133">
            <v>0</v>
          </cell>
          <cell r="R133">
            <v>5795</v>
          </cell>
          <cell r="S133">
            <v>8225</v>
          </cell>
          <cell r="T133">
            <v>0.41333808844507847</v>
          </cell>
        </row>
        <row r="134">
          <cell r="A134">
            <v>176</v>
          </cell>
          <cell r="B134" t="str">
            <v>SCGP ($) MP&amp;R TYV</v>
          </cell>
          <cell r="C134">
            <v>14020</v>
          </cell>
          <cell r="D134" t="str">
            <v>N/A</v>
          </cell>
          <cell r="G134">
            <v>0</v>
          </cell>
          <cell r="H134">
            <v>2661</v>
          </cell>
          <cell r="I134">
            <v>0</v>
          </cell>
          <cell r="J134">
            <v>0</v>
          </cell>
          <cell r="L134">
            <v>10989</v>
          </cell>
          <cell r="R134">
            <v>13650</v>
          </cell>
          <cell r="S134">
            <v>370</v>
          </cell>
          <cell r="T134">
            <v>0.97360912981455061</v>
          </cell>
        </row>
        <row r="135">
          <cell r="A135">
            <v>176</v>
          </cell>
          <cell r="B135" t="str">
            <v>SCGP DW ($) frmly NM</v>
          </cell>
          <cell r="C135">
            <v>4673.333333333333</v>
          </cell>
          <cell r="D135" t="str">
            <v>N/A</v>
          </cell>
          <cell r="G135">
            <v>0</v>
          </cell>
          <cell r="H135">
            <v>360</v>
          </cell>
          <cell r="I135">
            <v>0</v>
          </cell>
          <cell r="J135">
            <v>0</v>
          </cell>
          <cell r="K135">
            <v>0</v>
          </cell>
          <cell r="L135">
            <v>3867</v>
          </cell>
          <cell r="R135">
            <v>4227</v>
          </cell>
          <cell r="S135">
            <v>446.33333333333303</v>
          </cell>
          <cell r="T135">
            <v>0.90449358059914409</v>
          </cell>
        </row>
        <row r="136">
          <cell r="A136">
            <v>176</v>
          </cell>
          <cell r="B136" t="str">
            <v>SCGP EW ($) frmly Shm</v>
          </cell>
          <cell r="C136">
            <v>14020</v>
          </cell>
          <cell r="D136" t="str">
            <v>N/A</v>
          </cell>
          <cell r="G136">
            <v>0</v>
          </cell>
          <cell r="H136">
            <v>1498</v>
          </cell>
          <cell r="I136">
            <v>0</v>
          </cell>
          <cell r="J136">
            <v>0</v>
          </cell>
          <cell r="K136">
            <v>0</v>
          </cell>
          <cell r="L136">
            <v>4457</v>
          </cell>
          <cell r="R136">
            <v>5955</v>
          </cell>
          <cell r="S136">
            <v>8065</v>
          </cell>
          <cell r="T136">
            <v>0.4247503566333809</v>
          </cell>
        </row>
        <row r="137">
          <cell r="A137">
            <v>176</v>
          </cell>
          <cell r="B137" t="str">
            <v>Sr Ctr Gen Pur Oasis ($)</v>
          </cell>
          <cell r="C137">
            <v>4673.333333333333</v>
          </cell>
          <cell r="D137" t="str">
            <v>N/A</v>
          </cell>
          <cell r="G137">
            <v>0</v>
          </cell>
          <cell r="H137">
            <v>1192</v>
          </cell>
          <cell r="I137">
            <v>281</v>
          </cell>
          <cell r="J137">
            <v>308</v>
          </cell>
          <cell r="K137">
            <v>440</v>
          </cell>
          <cell r="L137">
            <v>393</v>
          </cell>
          <cell r="R137">
            <v>2614</v>
          </cell>
          <cell r="S137">
            <v>2059.333333333333</v>
          </cell>
          <cell r="T137">
            <v>0.5593437945791726</v>
          </cell>
        </row>
        <row r="138">
          <cell r="A138" t="str">
            <v>8xx</v>
          </cell>
          <cell r="B138" t="str">
            <v>Caregiver  ($)</v>
          </cell>
          <cell r="C138">
            <v>219011</v>
          </cell>
          <cell r="D138" t="str">
            <v>N/A</v>
          </cell>
          <cell r="F138">
            <v>22687</v>
          </cell>
          <cell r="G138">
            <v>18811</v>
          </cell>
          <cell r="H138">
            <v>14173</v>
          </cell>
          <cell r="I138">
            <v>18310</v>
          </cell>
          <cell r="J138">
            <v>14649</v>
          </cell>
          <cell r="K138">
            <v>14550</v>
          </cell>
          <cell r="L138">
            <v>10528</v>
          </cell>
          <cell r="R138">
            <v>113708</v>
          </cell>
          <cell r="S138">
            <v>105303</v>
          </cell>
          <cell r="T138">
            <v>0.51918853390925568</v>
          </cell>
        </row>
        <row r="140">
          <cell r="A140">
            <v>187</v>
          </cell>
          <cell r="B140" t="str">
            <v>FF-Congregate-187</v>
          </cell>
          <cell r="C140">
            <v>15817.942200884872</v>
          </cell>
          <cell r="D140">
            <v>15.9345</v>
          </cell>
          <cell r="F140">
            <v>2730</v>
          </cell>
          <cell r="G140">
            <v>1155</v>
          </cell>
          <cell r="H140">
            <v>2091</v>
          </cell>
          <cell r="I140">
            <v>2628</v>
          </cell>
          <cell r="J140">
            <v>2749</v>
          </cell>
          <cell r="K140">
            <v>2086</v>
          </cell>
          <cell r="L140">
            <v>2192</v>
          </cell>
          <cell r="R140">
            <v>15631</v>
          </cell>
          <cell r="S140">
            <v>186.94220088487236</v>
          </cell>
          <cell r="T140">
            <v>0.98818163585940944</v>
          </cell>
        </row>
        <row r="141">
          <cell r="A141">
            <v>901</v>
          </cell>
          <cell r="B141" t="str">
            <v>FF-Non Unit-901 ($)Cong</v>
          </cell>
          <cell r="C141">
            <v>0</v>
          </cell>
          <cell r="D141" t="str">
            <v>NA</v>
          </cell>
          <cell r="R141">
            <v>0</v>
          </cell>
          <cell r="S141">
            <v>0</v>
          </cell>
          <cell r="T141" t="str">
            <v>0%</v>
          </cell>
        </row>
        <row r="142">
          <cell r="A142">
            <v>26</v>
          </cell>
          <cell r="B142" t="str">
            <v>FF-HDM-026</v>
          </cell>
          <cell r="C142">
            <v>46174.180665726271</v>
          </cell>
          <cell r="D142">
            <v>5.4587000000000003</v>
          </cell>
          <cell r="F142">
            <v>7645</v>
          </cell>
          <cell r="G142">
            <v>6205</v>
          </cell>
          <cell r="H142">
            <v>6180</v>
          </cell>
          <cell r="I142">
            <v>6120</v>
          </cell>
          <cell r="J142">
            <v>6075</v>
          </cell>
          <cell r="K142">
            <v>4807</v>
          </cell>
          <cell r="L142">
            <v>4717</v>
          </cell>
          <cell r="R142">
            <v>41749</v>
          </cell>
          <cell r="S142">
            <v>4425.1806657262714</v>
          </cell>
          <cell r="T142">
            <v>0.90416330940960365</v>
          </cell>
        </row>
        <row r="143">
          <cell r="A143">
            <v>900</v>
          </cell>
          <cell r="B143" t="str">
            <v>FF-Non Unit-900 ($) (HDM)</v>
          </cell>
          <cell r="C143">
            <v>2001</v>
          </cell>
          <cell r="D143" t="str">
            <v>NA</v>
          </cell>
          <cell r="F143">
            <v>0</v>
          </cell>
          <cell r="K143">
            <v>1134</v>
          </cell>
          <cell r="L143">
            <v>0</v>
          </cell>
          <cell r="R143">
            <v>1134</v>
          </cell>
          <cell r="S143">
            <v>867</v>
          </cell>
          <cell r="T143">
            <v>0.56671664167916047</v>
          </cell>
        </row>
        <row r="146">
          <cell r="A146" t="str">
            <v>020</v>
          </cell>
          <cell r="B146" t="str">
            <v>Home Delivered</v>
          </cell>
          <cell r="C146">
            <v>4996.428908457875</v>
          </cell>
          <cell r="D146">
            <v>11.185499999999999</v>
          </cell>
          <cell r="F146">
            <v>2480</v>
          </cell>
          <cell r="G146">
            <v>1030</v>
          </cell>
          <cell r="H146">
            <v>888</v>
          </cell>
          <cell r="I146">
            <v>783</v>
          </cell>
          <cell r="J146">
            <v>804</v>
          </cell>
          <cell r="K146">
            <v>751</v>
          </cell>
          <cell r="L146">
            <v>533</v>
          </cell>
          <cell r="R146">
            <v>7269</v>
          </cell>
          <cell r="S146">
            <v>-2272.571091542125</v>
          </cell>
          <cell r="T146">
            <v>1.4548390727015355</v>
          </cell>
        </row>
        <row r="147">
          <cell r="A147" t="str">
            <v>021</v>
          </cell>
          <cell r="B147" t="str">
            <v>NSIP only</v>
          </cell>
          <cell r="C147" t="str">
            <v>NA</v>
          </cell>
          <cell r="R147">
            <v>0</v>
          </cell>
          <cell r="S147" t="str">
            <v>N/A</v>
          </cell>
          <cell r="T147" t="str">
            <v>NA</v>
          </cell>
        </row>
        <row r="148">
          <cell r="A148" t="str">
            <v xml:space="preserve">  030</v>
          </cell>
          <cell r="B148" t="str">
            <v xml:space="preserve">Adult Day Care                 </v>
          </cell>
          <cell r="C148">
            <v>513.01373152091094</v>
          </cell>
          <cell r="D148">
            <v>33.087699999999998</v>
          </cell>
          <cell r="F148">
            <v>0</v>
          </cell>
          <cell r="G148">
            <v>30</v>
          </cell>
          <cell r="H148">
            <v>0</v>
          </cell>
          <cell r="I148">
            <v>0</v>
          </cell>
          <cell r="J148">
            <v>5</v>
          </cell>
          <cell r="K148">
            <v>13</v>
          </cell>
          <cell r="L148">
            <v>2</v>
          </cell>
          <cell r="R148">
            <v>50</v>
          </cell>
          <cell r="S148">
            <v>463.01373152091094</v>
          </cell>
          <cell r="T148">
            <v>9.7463278130523009E-2</v>
          </cell>
        </row>
        <row r="149">
          <cell r="A149">
            <v>31</v>
          </cell>
          <cell r="B149" t="str">
            <v>Adult Day Care Transportation</v>
          </cell>
          <cell r="C149">
            <v>319.92042814409041</v>
          </cell>
          <cell r="D149">
            <v>1.4968999999999999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R149">
            <v>0</v>
          </cell>
          <cell r="S149">
            <v>319.92042814409041</v>
          </cell>
          <cell r="T149">
            <v>0.04</v>
          </cell>
        </row>
        <row r="150">
          <cell r="A150" t="str">
            <v>041</v>
          </cell>
          <cell r="B150" t="str">
            <v xml:space="preserve">In-Home Serv LV1-Hm Mgmnt   </v>
          </cell>
          <cell r="C150">
            <v>215.72396221034657</v>
          </cell>
          <cell r="D150">
            <v>18.0014</v>
          </cell>
          <cell r="F150">
            <v>0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R150">
            <v>3</v>
          </cell>
          <cell r="S150">
            <v>212.72396221034657</v>
          </cell>
          <cell r="T150">
            <v>1.3906660944206011E-2</v>
          </cell>
        </row>
        <row r="151">
          <cell r="A151" t="str">
            <v>042</v>
          </cell>
          <cell r="B151" t="str">
            <v xml:space="preserve">In-Home Serv LV2-PC               </v>
          </cell>
          <cell r="C151">
            <v>9930.0176923641775</v>
          </cell>
          <cell r="D151">
            <v>21.032299999999999</v>
          </cell>
          <cell r="F151">
            <v>0</v>
          </cell>
          <cell r="G151">
            <v>2159</v>
          </cell>
          <cell r="H151">
            <v>730</v>
          </cell>
          <cell r="I151">
            <v>706</v>
          </cell>
          <cell r="J151">
            <v>706</v>
          </cell>
          <cell r="K151">
            <v>726</v>
          </cell>
          <cell r="L151">
            <v>579</v>
          </cell>
          <cell r="R151">
            <v>5606</v>
          </cell>
          <cell r="S151">
            <v>4324.0176923641775</v>
          </cell>
          <cell r="T151">
            <v>0.56455085717629794</v>
          </cell>
        </row>
        <row r="152">
          <cell r="A152" t="str">
            <v>045</v>
          </cell>
          <cell r="B152" t="str">
            <v xml:space="preserve">In-Home Serv LV3-PC </v>
          </cell>
          <cell r="C152">
            <v>475.00029613484799</v>
          </cell>
          <cell r="D152">
            <v>25.3263</v>
          </cell>
          <cell r="F152">
            <v>0</v>
          </cell>
          <cell r="G152">
            <v>258</v>
          </cell>
          <cell r="H152">
            <v>134</v>
          </cell>
          <cell r="I152">
            <v>136</v>
          </cell>
          <cell r="J152">
            <v>146</v>
          </cell>
          <cell r="K152">
            <v>135</v>
          </cell>
          <cell r="L152">
            <v>112</v>
          </cell>
          <cell r="R152">
            <v>921</v>
          </cell>
          <cell r="S152">
            <v>-445.99970386515201</v>
          </cell>
          <cell r="T152">
            <v>1.9389461596009974</v>
          </cell>
        </row>
        <row r="153">
          <cell r="A153">
            <v>155</v>
          </cell>
          <cell r="B153" t="str">
            <v xml:space="preserve">Adult Day Health              </v>
          </cell>
          <cell r="C153">
            <v>620.99702210310636</v>
          </cell>
          <cell r="D153">
            <v>39.998399999999997</v>
          </cell>
          <cell r="F153">
            <v>0</v>
          </cell>
          <cell r="G153">
            <v>231</v>
          </cell>
          <cell r="H153">
            <v>69</v>
          </cell>
          <cell r="I153">
            <v>52</v>
          </cell>
          <cell r="J153">
            <v>31</v>
          </cell>
          <cell r="K153">
            <v>34</v>
          </cell>
          <cell r="L153">
            <v>43</v>
          </cell>
          <cell r="R153">
            <v>460</v>
          </cell>
          <cell r="S153">
            <v>160.99702210310636</v>
          </cell>
          <cell r="T153">
            <v>0.74074429285044874</v>
          </cell>
        </row>
        <row r="154">
          <cell r="A154" t="str">
            <v>33</v>
          </cell>
          <cell r="B154" t="str">
            <v>Medical Transportation</v>
          </cell>
          <cell r="C154">
            <v>1955.2661280665684</v>
          </cell>
          <cell r="D154">
            <v>21.805499999999999</v>
          </cell>
          <cell r="F154">
            <v>185</v>
          </cell>
          <cell r="G154">
            <v>0</v>
          </cell>
          <cell r="H154">
            <v>269</v>
          </cell>
          <cell r="I154">
            <v>119</v>
          </cell>
          <cell r="J154">
            <v>92</v>
          </cell>
          <cell r="K154">
            <v>100</v>
          </cell>
          <cell r="L154">
            <v>100</v>
          </cell>
          <cell r="R154">
            <v>865</v>
          </cell>
          <cell r="S154">
            <v>1090.2661280665684</v>
          </cell>
          <cell r="T154">
            <v>0.44239502110914208</v>
          </cell>
        </row>
        <row r="155">
          <cell r="A155">
            <v>250</v>
          </cell>
          <cell r="B155" t="str">
            <v xml:space="preserve">Transportation (Gen)      </v>
          </cell>
          <cell r="C155">
            <v>10658.933563895918</v>
          </cell>
          <cell r="D155">
            <v>15.8453</v>
          </cell>
          <cell r="F155">
            <v>238</v>
          </cell>
          <cell r="G155">
            <v>0</v>
          </cell>
          <cell r="H155">
            <v>283</v>
          </cell>
          <cell r="I155">
            <v>124</v>
          </cell>
          <cell r="J155">
            <v>137</v>
          </cell>
          <cell r="K155">
            <v>119</v>
          </cell>
          <cell r="L155">
            <v>113</v>
          </cell>
          <cell r="R155">
            <v>1014</v>
          </cell>
          <cell r="S155">
            <v>9644.9335638959183</v>
          </cell>
          <cell r="T155">
            <v>9.5131468258197446E-2</v>
          </cell>
        </row>
        <row r="156">
          <cell r="A156">
            <v>251</v>
          </cell>
          <cell r="B156" t="str">
            <v>Transportation - COVID-19 (251)</v>
          </cell>
          <cell r="C156">
            <v>7.0122440793870186E-2</v>
          </cell>
          <cell r="D156">
            <v>15.8453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387</v>
          </cell>
          <cell r="K156">
            <v>273</v>
          </cell>
          <cell r="L156">
            <v>335</v>
          </cell>
          <cell r="R156">
            <v>995</v>
          </cell>
          <cell r="S156">
            <v>-994.92987755920615</v>
          </cell>
          <cell r="T156">
            <v>14189.466149999998</v>
          </cell>
        </row>
        <row r="157">
          <cell r="A157">
            <v>180</v>
          </cell>
          <cell r="B157" t="str">
            <v xml:space="preserve">Congregate                       </v>
          </cell>
          <cell r="C157">
            <v>0.10240938561537288</v>
          </cell>
          <cell r="D157">
            <v>10.8497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R157">
            <v>0</v>
          </cell>
          <cell r="S157">
            <v>0.10240938561537288</v>
          </cell>
          <cell r="T157">
            <v>0</v>
          </cell>
        </row>
        <row r="158">
          <cell r="A158">
            <v>185</v>
          </cell>
          <cell r="B158" t="str">
            <v>Cong Nutrition-COVID-19 (185)</v>
          </cell>
          <cell r="C158">
            <v>29525.004787638776</v>
          </cell>
          <cell r="D158">
            <v>10.8497</v>
          </cell>
          <cell r="F158">
            <v>7315</v>
          </cell>
          <cell r="G158">
            <v>3979</v>
          </cell>
          <cell r="H158">
            <v>3230</v>
          </cell>
          <cell r="I158">
            <v>2559</v>
          </cell>
          <cell r="J158">
            <v>1965</v>
          </cell>
          <cell r="K158">
            <v>1690</v>
          </cell>
          <cell r="L158">
            <v>2244</v>
          </cell>
          <cell r="R158">
            <v>22982</v>
          </cell>
          <cell r="S158">
            <v>6543.0047876387762</v>
          </cell>
          <cell r="T158">
            <v>0.77839106768314115</v>
          </cell>
        </row>
        <row r="159">
          <cell r="A159">
            <v>170</v>
          </cell>
          <cell r="B159" t="str">
            <v>Senior Center Oper($)</v>
          </cell>
          <cell r="C159">
            <v>109361.11111111111</v>
          </cell>
          <cell r="D159" t="str">
            <v>N/A</v>
          </cell>
          <cell r="F159">
            <v>41184</v>
          </cell>
          <cell r="G159">
            <v>18504</v>
          </cell>
          <cell r="H159">
            <v>30271</v>
          </cell>
          <cell r="I159">
            <v>22810</v>
          </cell>
          <cell r="J159">
            <v>24929</v>
          </cell>
          <cell r="K159">
            <v>21868</v>
          </cell>
          <cell r="L159">
            <v>21237</v>
          </cell>
          <cell r="R159">
            <v>180803</v>
          </cell>
          <cell r="S159">
            <v>-71441.888888888891</v>
          </cell>
          <cell r="T159">
            <v>1.6532659385318771</v>
          </cell>
        </row>
        <row r="161">
          <cell r="A161">
            <v>401</v>
          </cell>
          <cell r="B161" t="str">
            <v>DP/Health Promotion ($)</v>
          </cell>
          <cell r="C161">
            <v>3900</v>
          </cell>
          <cell r="D161" t="str">
            <v>N/A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R161">
            <v>0</v>
          </cell>
          <cell r="S161">
            <v>3900</v>
          </cell>
          <cell r="T161">
            <v>0</v>
          </cell>
        </row>
        <row r="162">
          <cell r="A162">
            <v>176</v>
          </cell>
          <cell r="B162" t="str">
            <v>Sr Ctr Gen Purpose ($)</v>
          </cell>
          <cell r="C162">
            <v>14020</v>
          </cell>
          <cell r="D162" t="str">
            <v>N/A</v>
          </cell>
          <cell r="G162">
            <v>2567</v>
          </cell>
          <cell r="H162">
            <v>4716</v>
          </cell>
          <cell r="I162">
            <v>6737</v>
          </cell>
          <cell r="J162">
            <v>0</v>
          </cell>
          <cell r="K162">
            <v>0</v>
          </cell>
          <cell r="L162">
            <v>0</v>
          </cell>
          <cell r="R162">
            <v>14020</v>
          </cell>
          <cell r="S162">
            <v>0</v>
          </cell>
          <cell r="T162">
            <v>1</v>
          </cell>
        </row>
        <row r="163">
          <cell r="A163" t="str">
            <v>8xx</v>
          </cell>
          <cell r="B163" t="str">
            <v xml:space="preserve">RH-Caregiver  ($) </v>
          </cell>
          <cell r="C163">
            <v>49286</v>
          </cell>
          <cell r="D163" t="str">
            <v>N/A</v>
          </cell>
          <cell r="F163">
            <v>5720</v>
          </cell>
          <cell r="G163">
            <v>4373</v>
          </cell>
          <cell r="H163">
            <v>4531</v>
          </cell>
          <cell r="I163">
            <v>1991</v>
          </cell>
          <cell r="J163">
            <v>1557</v>
          </cell>
          <cell r="K163">
            <v>3092</v>
          </cell>
          <cell r="L163">
            <v>4045</v>
          </cell>
          <cell r="R163">
            <v>25309</v>
          </cell>
          <cell r="S163">
            <v>23977</v>
          </cell>
          <cell r="T163">
            <v>0.5135129651422311</v>
          </cell>
        </row>
        <row r="165">
          <cell r="A165">
            <v>187</v>
          </cell>
          <cell r="B165" t="str">
            <v>FF-Congregate-187</v>
          </cell>
          <cell r="C165">
            <v>0</v>
          </cell>
          <cell r="D165">
            <v>10.8497</v>
          </cell>
          <cell r="R165">
            <v>0</v>
          </cell>
          <cell r="S165">
            <v>0</v>
          </cell>
          <cell r="T165" t="str">
            <v>Exp FY20</v>
          </cell>
        </row>
        <row r="166">
          <cell r="A166">
            <v>26</v>
          </cell>
          <cell r="B166" t="str">
            <v>FF-HDM-026</v>
          </cell>
          <cell r="C166">
            <v>4794.0637432390149</v>
          </cell>
          <cell r="D166">
            <v>11.185499999999999</v>
          </cell>
          <cell r="F166">
            <v>863</v>
          </cell>
          <cell r="G166">
            <v>380</v>
          </cell>
          <cell r="H166">
            <v>324</v>
          </cell>
          <cell r="I166">
            <v>250</v>
          </cell>
          <cell r="J166">
            <v>262</v>
          </cell>
          <cell r="K166">
            <v>281</v>
          </cell>
          <cell r="L166">
            <v>464</v>
          </cell>
          <cell r="R166">
            <v>2824</v>
          </cell>
          <cell r="S166">
            <v>1970.0637432390149</v>
          </cell>
          <cell r="T166">
            <v>0.58906183798299272</v>
          </cell>
        </row>
        <row r="167">
          <cell r="A167">
            <v>900</v>
          </cell>
          <cell r="B167" t="str">
            <v>FF-Non Unit-900 ($)</v>
          </cell>
          <cell r="C167">
            <v>13910</v>
          </cell>
          <cell r="D167" t="str">
            <v>NA</v>
          </cell>
          <cell r="F167">
            <v>0</v>
          </cell>
          <cell r="H167">
            <v>0</v>
          </cell>
          <cell r="J167">
            <v>0</v>
          </cell>
          <cell r="K167">
            <v>19809</v>
          </cell>
          <cell r="L167">
            <v>0</v>
          </cell>
          <cell r="R167">
            <v>19809</v>
          </cell>
          <cell r="S167">
            <v>-5899</v>
          </cell>
          <cell r="T167">
            <v>1.4240833932422718</v>
          </cell>
        </row>
        <row r="170">
          <cell r="A170" t="str">
            <v>033</v>
          </cell>
          <cell r="B170" t="str">
            <v>Medical Transportation</v>
          </cell>
          <cell r="C170">
            <v>426.88522095840602</v>
          </cell>
          <cell r="D170">
            <v>25.9971</v>
          </cell>
          <cell r="F170">
            <v>67</v>
          </cell>
          <cell r="G170">
            <v>55</v>
          </cell>
          <cell r="H170">
            <v>51</v>
          </cell>
          <cell r="I170">
            <v>56</v>
          </cell>
          <cell r="J170">
            <v>34</v>
          </cell>
          <cell r="K170">
            <v>34</v>
          </cell>
          <cell r="L170">
            <v>45</v>
          </cell>
          <cell r="R170">
            <v>342</v>
          </cell>
          <cell r="S170">
            <v>84.885220958406023</v>
          </cell>
          <cell r="T170">
            <v>0.80115212054465368</v>
          </cell>
        </row>
        <row r="171">
          <cell r="A171">
            <v>250</v>
          </cell>
          <cell r="B171" t="str">
            <v>Transportation</v>
          </cell>
          <cell r="C171">
            <v>1651.5853757379368</v>
          </cell>
          <cell r="D171">
            <v>26.869199999999999</v>
          </cell>
          <cell r="F171">
            <v>33</v>
          </cell>
          <cell r="G171">
            <v>18</v>
          </cell>
          <cell r="H171">
            <v>16</v>
          </cell>
          <cell r="I171">
            <v>13</v>
          </cell>
          <cell r="J171">
            <v>18</v>
          </cell>
          <cell r="K171">
            <v>24</v>
          </cell>
          <cell r="L171">
            <v>32</v>
          </cell>
          <cell r="R171">
            <v>154</v>
          </cell>
          <cell r="S171">
            <v>1497.5853757379368</v>
          </cell>
          <cell r="T171">
            <v>9.3243741596580804E-2</v>
          </cell>
        </row>
        <row r="172">
          <cell r="A172">
            <v>180</v>
          </cell>
          <cell r="B172" t="str">
            <v>Congregate</v>
          </cell>
          <cell r="C172">
            <v>11316.220904115968</v>
          </cell>
          <cell r="D172">
            <v>6.7774000000000001</v>
          </cell>
          <cell r="F172">
            <v>4246</v>
          </cell>
          <cell r="G172">
            <v>2133</v>
          </cell>
          <cell r="H172">
            <v>2544</v>
          </cell>
          <cell r="I172">
            <v>2270</v>
          </cell>
          <cell r="J172">
            <v>2872</v>
          </cell>
          <cell r="K172">
            <v>2937</v>
          </cell>
          <cell r="L172">
            <v>2929</v>
          </cell>
          <cell r="R172">
            <v>19931</v>
          </cell>
          <cell r="S172">
            <v>-8614.7790958840324</v>
          </cell>
          <cell r="T172">
            <v>1.761277034875719</v>
          </cell>
        </row>
        <row r="173">
          <cell r="A173">
            <v>185</v>
          </cell>
          <cell r="B173" t="str">
            <v>Cong Nutrition-COVID-19 (185)</v>
          </cell>
          <cell r="C173">
            <v>0.16536114046271355</v>
          </cell>
          <cell r="D173">
            <v>6.7192999999999996</v>
          </cell>
          <cell r="J173">
            <v>0</v>
          </cell>
          <cell r="K173">
            <v>0</v>
          </cell>
          <cell r="L173">
            <v>0</v>
          </cell>
          <cell r="R173">
            <v>0</v>
          </cell>
          <cell r="S173">
            <v>0.16536114046271355</v>
          </cell>
          <cell r="T173">
            <v>0</v>
          </cell>
        </row>
        <row r="174">
          <cell r="A174" t="str">
            <v xml:space="preserve">  020</v>
          </cell>
          <cell r="B174" t="str">
            <v>Home Delivered</v>
          </cell>
          <cell r="C174">
            <v>11356.676438801198</v>
          </cell>
          <cell r="D174">
            <v>6.8676000000000004</v>
          </cell>
          <cell r="F174">
            <v>5872</v>
          </cell>
          <cell r="G174">
            <v>2761</v>
          </cell>
          <cell r="H174">
            <v>2935</v>
          </cell>
          <cell r="I174">
            <v>2420</v>
          </cell>
          <cell r="J174">
            <v>2641</v>
          </cell>
          <cell r="K174">
            <v>2417</v>
          </cell>
          <cell r="L174">
            <v>2558</v>
          </cell>
          <cell r="R174">
            <v>21604</v>
          </cell>
          <cell r="S174">
            <v>-10247.323561198802</v>
          </cell>
          <cell r="T174">
            <v>1.9023171186059169</v>
          </cell>
        </row>
        <row r="175">
          <cell r="A175" t="str">
            <v>041</v>
          </cell>
          <cell r="B175" t="str">
            <v xml:space="preserve">In-Home Serv LV1 Hm Mgmnt </v>
          </cell>
          <cell r="C175">
            <v>8028.1730114700922</v>
          </cell>
          <cell r="D175">
            <v>25.055499999999999</v>
          </cell>
          <cell r="F175">
            <v>1136</v>
          </cell>
          <cell r="G175">
            <v>596</v>
          </cell>
          <cell r="H175">
            <v>531</v>
          </cell>
          <cell r="I175">
            <v>514</v>
          </cell>
          <cell r="J175">
            <v>555</v>
          </cell>
          <cell r="K175">
            <v>492</v>
          </cell>
          <cell r="L175">
            <v>490</v>
          </cell>
          <cell r="R175">
            <v>4314</v>
          </cell>
          <cell r="S175">
            <v>3714.1730114700922</v>
          </cell>
          <cell r="T175">
            <v>0.53735762717575453</v>
          </cell>
        </row>
        <row r="176">
          <cell r="A176" t="str">
            <v>042</v>
          </cell>
          <cell r="B176" t="str">
            <v>In-Home Serv LV2-PC</v>
          </cell>
          <cell r="C176">
            <v>3140.5886494352158</v>
          </cell>
          <cell r="D176">
            <v>22.189399999999999</v>
          </cell>
          <cell r="F176">
            <v>1309</v>
          </cell>
          <cell r="G176">
            <v>615</v>
          </cell>
          <cell r="H176">
            <v>612</v>
          </cell>
          <cell r="I176">
            <v>620</v>
          </cell>
          <cell r="J176">
            <v>685</v>
          </cell>
          <cell r="K176">
            <v>740</v>
          </cell>
          <cell r="L176">
            <v>818</v>
          </cell>
          <cell r="R176">
            <v>5399</v>
          </cell>
          <cell r="S176">
            <v>-2258.4113505647842</v>
          </cell>
          <cell r="T176">
            <v>1.7191044745611379</v>
          </cell>
        </row>
        <row r="177">
          <cell r="A177" t="str">
            <v>170</v>
          </cell>
          <cell r="B177" t="str">
            <v>Senior Center Oper($)</v>
          </cell>
          <cell r="C177">
            <v>37928.888888888891</v>
          </cell>
          <cell r="D177" t="str">
            <v>N/A</v>
          </cell>
          <cell r="F177">
            <v>11874</v>
          </cell>
          <cell r="G177">
            <v>5937</v>
          </cell>
          <cell r="H177">
            <v>5937</v>
          </cell>
          <cell r="I177">
            <v>5937</v>
          </cell>
          <cell r="J177">
            <v>5937</v>
          </cell>
          <cell r="K177">
            <v>5937</v>
          </cell>
          <cell r="L177">
            <v>5937</v>
          </cell>
          <cell r="R177">
            <v>47496</v>
          </cell>
          <cell r="S177">
            <v>-9567.1111111111095</v>
          </cell>
          <cell r="T177">
            <v>1.2522381063979375</v>
          </cell>
        </row>
        <row r="179">
          <cell r="A179">
            <v>401</v>
          </cell>
          <cell r="B179" t="str">
            <v>DP/Health Promotion ($)</v>
          </cell>
          <cell r="C179">
            <v>3900</v>
          </cell>
          <cell r="D179" t="str">
            <v>N/A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R179">
            <v>0</v>
          </cell>
          <cell r="S179">
            <v>3900</v>
          </cell>
          <cell r="T179">
            <v>0</v>
          </cell>
        </row>
        <row r="180">
          <cell r="A180">
            <v>176</v>
          </cell>
          <cell r="B180" t="str">
            <v>Sr Ctr Gen Purpose (combined) ($)</v>
          </cell>
          <cell r="C180">
            <v>14020</v>
          </cell>
          <cell r="D180" t="str">
            <v>N/A</v>
          </cell>
          <cell r="H180">
            <v>4151</v>
          </cell>
          <cell r="I180">
            <v>1654</v>
          </cell>
          <cell r="J180">
            <v>1649</v>
          </cell>
          <cell r="K180">
            <v>2891</v>
          </cell>
          <cell r="L180">
            <v>2780</v>
          </cell>
          <cell r="R180">
            <v>13125</v>
          </cell>
          <cell r="S180">
            <v>895</v>
          </cell>
          <cell r="T180">
            <v>0.93616262482168333</v>
          </cell>
        </row>
        <row r="181">
          <cell r="A181" t="str">
            <v>8xx</v>
          </cell>
          <cell r="B181" t="str">
            <v>Caregiver  ($)</v>
          </cell>
          <cell r="C181">
            <v>24754</v>
          </cell>
          <cell r="D181" t="str">
            <v>N/A</v>
          </cell>
          <cell r="F181">
            <v>3761</v>
          </cell>
          <cell r="G181">
            <v>2129</v>
          </cell>
          <cell r="H181">
            <v>588</v>
          </cell>
          <cell r="I181">
            <v>1059</v>
          </cell>
          <cell r="J181">
            <v>867</v>
          </cell>
          <cell r="K181">
            <v>2566</v>
          </cell>
          <cell r="L181">
            <v>1388</v>
          </cell>
          <cell r="R181">
            <v>12358</v>
          </cell>
          <cell r="S181">
            <v>12396</v>
          </cell>
          <cell r="T181">
            <v>0.49923244728124749</v>
          </cell>
        </row>
        <row r="183">
          <cell r="A183">
            <v>187</v>
          </cell>
          <cell r="B183" t="str">
            <v>FF-Congregate-187</v>
          </cell>
          <cell r="C183">
            <v>0</v>
          </cell>
          <cell r="D183">
            <v>8.2782</v>
          </cell>
          <cell r="R183">
            <v>0</v>
          </cell>
          <cell r="S183">
            <v>0</v>
          </cell>
          <cell r="T183" t="str">
            <v>Exp FY20</v>
          </cell>
        </row>
        <row r="184">
          <cell r="A184">
            <v>26</v>
          </cell>
          <cell r="B184" t="str">
            <v>FF-HDM-026</v>
          </cell>
          <cell r="C184">
            <v>0</v>
          </cell>
          <cell r="D184">
            <v>8.3924000000000003</v>
          </cell>
          <cell r="R184">
            <v>0</v>
          </cell>
          <cell r="S184">
            <v>0</v>
          </cell>
          <cell r="T184" t="str">
            <v>Exp FY20</v>
          </cell>
        </row>
        <row r="187">
          <cell r="A187" t="str">
            <v xml:space="preserve">  040</v>
          </cell>
          <cell r="B187" t="str">
            <v>Info/Case Assist ($)</v>
          </cell>
          <cell r="C187">
            <v>58510</v>
          </cell>
          <cell r="D187" t="str">
            <v>N/A</v>
          </cell>
          <cell r="F187">
            <v>10650</v>
          </cell>
          <cell r="G187">
            <v>5442</v>
          </cell>
          <cell r="H187">
            <v>7994</v>
          </cell>
          <cell r="I187">
            <v>4035</v>
          </cell>
          <cell r="J187">
            <v>6148</v>
          </cell>
          <cell r="K187">
            <v>8237</v>
          </cell>
          <cell r="L187">
            <v>6125</v>
          </cell>
          <cell r="R187">
            <v>48631</v>
          </cell>
          <cell r="S187">
            <v>7206</v>
          </cell>
          <cell r="T187">
            <v>0.89115706716800536</v>
          </cell>
        </row>
        <row r="188">
          <cell r="A188" t="str">
            <v>041</v>
          </cell>
          <cell r="B188" t="str">
            <v>COA In-Home Serv LV1-Hm Mgmnt</v>
          </cell>
          <cell r="C188">
            <v>9043.5934783180601</v>
          </cell>
          <cell r="D188">
            <v>23.2285</v>
          </cell>
          <cell r="F188">
            <v>1573</v>
          </cell>
          <cell r="G188">
            <v>773</v>
          </cell>
          <cell r="H188">
            <v>809</v>
          </cell>
          <cell r="I188">
            <v>686</v>
          </cell>
          <cell r="J188">
            <v>1082</v>
          </cell>
          <cell r="K188">
            <v>690</v>
          </cell>
          <cell r="L188">
            <v>747</v>
          </cell>
          <cell r="R188">
            <v>6360</v>
          </cell>
          <cell r="S188">
            <v>2683.5934783180601</v>
          </cell>
          <cell r="T188">
            <v>0.70326027095844668</v>
          </cell>
        </row>
        <row r="189">
          <cell r="A189" t="str">
            <v>042</v>
          </cell>
          <cell r="B189" t="str">
            <v>COA In-Home Serv LV2-PC</v>
          </cell>
          <cell r="C189">
            <v>3837.5743716364054</v>
          </cell>
          <cell r="D189">
            <v>26.878900000000002</v>
          </cell>
          <cell r="F189">
            <v>808</v>
          </cell>
          <cell r="G189">
            <v>392</v>
          </cell>
          <cell r="H189">
            <v>442</v>
          </cell>
          <cell r="I189">
            <v>374</v>
          </cell>
          <cell r="J189">
            <v>732</v>
          </cell>
          <cell r="K189">
            <v>435</v>
          </cell>
          <cell r="L189">
            <v>457</v>
          </cell>
          <cell r="R189">
            <v>3640</v>
          </cell>
          <cell r="S189">
            <v>197.57437163640543</v>
          </cell>
          <cell r="T189">
            <v>0.94851581949872243</v>
          </cell>
        </row>
        <row r="190">
          <cell r="A190" t="str">
            <v>235</v>
          </cell>
          <cell r="B190" t="str">
            <v>COA In-Home Serv LV 1-Respit</v>
          </cell>
          <cell r="C190">
            <v>660.8754523958446</v>
          </cell>
          <cell r="D190">
            <v>24.354900000000001</v>
          </cell>
          <cell r="F190">
            <v>134</v>
          </cell>
          <cell r="G190">
            <v>82</v>
          </cell>
          <cell r="H190">
            <v>84</v>
          </cell>
          <cell r="I190">
            <v>72</v>
          </cell>
          <cell r="J190">
            <v>128</v>
          </cell>
          <cell r="K190">
            <v>86</v>
          </cell>
          <cell r="L190">
            <v>100</v>
          </cell>
          <cell r="R190">
            <v>686</v>
          </cell>
          <cell r="S190">
            <v>-25.124547604155396</v>
          </cell>
          <cell r="T190">
            <v>1.0380170688941046</v>
          </cell>
        </row>
        <row r="191">
          <cell r="A191" t="str">
            <v>236</v>
          </cell>
          <cell r="B191" t="str">
            <v>COA In-Home Serv LV2-Respite</v>
          </cell>
          <cell r="C191">
            <v>1000.5247398002235</v>
          </cell>
          <cell r="D191">
            <v>28.4162</v>
          </cell>
          <cell r="F191">
            <v>201</v>
          </cell>
          <cell r="G191">
            <v>90</v>
          </cell>
          <cell r="H191">
            <v>95</v>
          </cell>
          <cell r="I191">
            <v>74</v>
          </cell>
          <cell r="J191">
            <v>151</v>
          </cell>
          <cell r="K191">
            <v>65</v>
          </cell>
          <cell r="L191">
            <v>96</v>
          </cell>
          <cell r="R191">
            <v>772</v>
          </cell>
          <cell r="S191">
            <v>228.52473980022353</v>
          </cell>
          <cell r="T191">
            <v>0.77159511333437547</v>
          </cell>
        </row>
        <row r="192">
          <cell r="A192" t="str">
            <v>309</v>
          </cell>
          <cell r="B192" t="str">
            <v>COA-Group Respite</v>
          </cell>
          <cell r="C192">
            <v>404.93557467008139</v>
          </cell>
          <cell r="D192">
            <v>40.283499999999997</v>
          </cell>
          <cell r="F192">
            <v>5</v>
          </cell>
          <cell r="G192">
            <v>27</v>
          </cell>
          <cell r="H192">
            <v>68</v>
          </cell>
          <cell r="I192">
            <v>73</v>
          </cell>
          <cell r="J192">
            <v>35</v>
          </cell>
          <cell r="K192">
            <v>42</v>
          </cell>
          <cell r="L192">
            <v>0</v>
          </cell>
          <cell r="R192">
            <v>250</v>
          </cell>
          <cell r="S192">
            <v>154.93557467008139</v>
          </cell>
          <cell r="T192">
            <v>0.61738216061576179</v>
          </cell>
        </row>
        <row r="193">
          <cell r="A193" t="str">
            <v xml:space="preserve">  030</v>
          </cell>
          <cell r="B193" t="str">
            <v>Adult Day Care</v>
          </cell>
          <cell r="C193">
            <v>3042.9903550951694</v>
          </cell>
          <cell r="D193">
            <v>38.6053</v>
          </cell>
          <cell r="F193">
            <v>605</v>
          </cell>
          <cell r="G193">
            <v>341</v>
          </cell>
          <cell r="H193">
            <v>321</v>
          </cell>
          <cell r="I193">
            <v>281</v>
          </cell>
          <cell r="J193">
            <v>268</v>
          </cell>
          <cell r="K193">
            <v>235</v>
          </cell>
          <cell r="L193">
            <v>216</v>
          </cell>
          <cell r="R193">
            <v>2267</v>
          </cell>
          <cell r="S193">
            <v>775.99035509516943</v>
          </cell>
          <cell r="T193">
            <v>0.74499085946958243</v>
          </cell>
        </row>
        <row r="194">
          <cell r="A194" t="str">
            <v>042</v>
          </cell>
          <cell r="B194" t="str">
            <v>DSS In-Home Serv LV2-PC</v>
          </cell>
          <cell r="C194">
            <v>5822.0154190317426</v>
          </cell>
          <cell r="D194">
            <v>22.415299999999998</v>
          </cell>
          <cell r="F194">
            <v>1380</v>
          </cell>
          <cell r="G194">
            <v>680</v>
          </cell>
          <cell r="H194">
            <v>505</v>
          </cell>
          <cell r="I194">
            <v>623</v>
          </cell>
          <cell r="J194">
            <v>759</v>
          </cell>
          <cell r="K194">
            <v>678</v>
          </cell>
          <cell r="L194">
            <v>644</v>
          </cell>
          <cell r="R194">
            <v>5269</v>
          </cell>
          <cell r="S194">
            <v>553.01541903174257</v>
          </cell>
          <cell r="T194">
            <v>0.90501306176140039</v>
          </cell>
        </row>
        <row r="195">
          <cell r="A195" t="str">
            <v>045</v>
          </cell>
          <cell r="B195" t="str">
            <v>DSS In-Home Serv LV3-PC</v>
          </cell>
          <cell r="C195">
            <v>765.0141788716511</v>
          </cell>
          <cell r="D195">
            <v>31.874500000000001</v>
          </cell>
          <cell r="F195">
            <v>394</v>
          </cell>
          <cell r="G195">
            <v>209</v>
          </cell>
          <cell r="H195">
            <v>166</v>
          </cell>
          <cell r="I195">
            <v>161</v>
          </cell>
          <cell r="J195">
            <v>146</v>
          </cell>
          <cell r="K195">
            <v>-307</v>
          </cell>
          <cell r="L195">
            <v>3</v>
          </cell>
          <cell r="R195">
            <v>772</v>
          </cell>
          <cell r="S195">
            <v>-6.9858211283489027</v>
          </cell>
          <cell r="T195">
            <v>1.0091316230748202</v>
          </cell>
        </row>
        <row r="196">
          <cell r="A196">
            <v>180</v>
          </cell>
          <cell r="B196" t="str">
            <v>Congregate</v>
          </cell>
          <cell r="C196">
            <v>0</v>
          </cell>
          <cell r="D196">
            <v>10.2018</v>
          </cell>
          <cell r="F196">
            <v>2739</v>
          </cell>
          <cell r="G196">
            <v>-2739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R196">
            <v>0</v>
          </cell>
          <cell r="S196">
            <v>0</v>
          </cell>
          <cell r="T196" t="str">
            <v>0</v>
          </cell>
        </row>
        <row r="197">
          <cell r="A197">
            <v>185</v>
          </cell>
          <cell r="B197" t="str">
            <v>Cong Nutrition-COVID-19 (185)</v>
          </cell>
          <cell r="C197">
            <v>4215.7048538275376</v>
          </cell>
          <cell r="D197">
            <v>10.2018</v>
          </cell>
          <cell r="G197">
            <v>4121</v>
          </cell>
          <cell r="H197">
            <v>1401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R197">
            <v>5522</v>
          </cell>
          <cell r="S197">
            <v>-1306.2951461724624</v>
          </cell>
          <cell r="T197">
            <v>1.3098639946262951</v>
          </cell>
        </row>
        <row r="198">
          <cell r="A198" t="str">
            <v xml:space="preserve">  020</v>
          </cell>
          <cell r="B198" t="str">
            <v xml:space="preserve">Home Delivered   </v>
          </cell>
          <cell r="C198">
            <v>19950.668683287524</v>
          </cell>
          <cell r="D198">
            <v>6.1489000000000003</v>
          </cell>
          <cell r="F198">
            <v>9156</v>
          </cell>
          <cell r="G198">
            <v>4666</v>
          </cell>
          <cell r="H198">
            <v>6199</v>
          </cell>
          <cell r="I198">
            <v>1340</v>
          </cell>
          <cell r="J198">
            <v>0</v>
          </cell>
          <cell r="K198">
            <v>0</v>
          </cell>
          <cell r="L198">
            <v>0</v>
          </cell>
          <cell r="R198">
            <v>21361</v>
          </cell>
          <cell r="S198">
            <v>-1410.3313167124761</v>
          </cell>
          <cell r="T198">
            <v>1.0706909296676306</v>
          </cell>
        </row>
        <row r="199">
          <cell r="A199" t="str">
            <v>033</v>
          </cell>
          <cell r="B199" t="str">
            <v>Medical Transportation</v>
          </cell>
          <cell r="C199">
            <v>3545.3122104342083</v>
          </cell>
          <cell r="D199">
            <v>23.262799999999999</v>
          </cell>
          <cell r="F199">
            <v>741</v>
          </cell>
          <cell r="G199">
            <v>492</v>
          </cell>
          <cell r="H199">
            <v>526</v>
          </cell>
          <cell r="I199">
            <v>501</v>
          </cell>
          <cell r="J199">
            <v>130</v>
          </cell>
          <cell r="K199">
            <v>0</v>
          </cell>
          <cell r="L199">
            <v>0</v>
          </cell>
          <cell r="R199">
            <v>2390</v>
          </cell>
          <cell r="S199">
            <v>1155.3122104342083</v>
          </cell>
          <cell r="T199">
            <v>0.67412962755889061</v>
          </cell>
        </row>
        <row r="200">
          <cell r="A200">
            <v>250</v>
          </cell>
          <cell r="B200" t="str">
            <v>Transportation</v>
          </cell>
          <cell r="C200">
            <v>1087.94616608361</v>
          </cell>
          <cell r="D200">
            <v>22.601199999999999</v>
          </cell>
          <cell r="F200">
            <v>213</v>
          </cell>
          <cell r="G200">
            <v>236</v>
          </cell>
          <cell r="H200">
            <v>289</v>
          </cell>
          <cell r="I200">
            <v>188</v>
          </cell>
          <cell r="J200">
            <v>63</v>
          </cell>
          <cell r="K200">
            <v>0</v>
          </cell>
          <cell r="L200">
            <v>0</v>
          </cell>
          <cell r="R200">
            <v>989</v>
          </cell>
          <cell r="S200">
            <v>98.946166083610024</v>
          </cell>
          <cell r="T200">
            <v>0.9090523325802079</v>
          </cell>
        </row>
        <row r="201">
          <cell r="A201">
            <v>251</v>
          </cell>
          <cell r="B201" t="str">
            <v>COVID-Transportation</v>
          </cell>
          <cell r="C201">
            <v>2178.8420280535747</v>
          </cell>
          <cell r="D201">
            <v>22.601199999999999</v>
          </cell>
          <cell r="F201">
            <v>1733</v>
          </cell>
          <cell r="G201">
            <v>730</v>
          </cell>
          <cell r="H201">
            <v>449</v>
          </cell>
          <cell r="I201">
            <v>635</v>
          </cell>
          <cell r="J201">
            <v>468</v>
          </cell>
          <cell r="K201">
            <v>0</v>
          </cell>
          <cell r="L201">
            <v>0</v>
          </cell>
          <cell r="R201">
            <v>4015</v>
          </cell>
          <cell r="S201">
            <v>-1836.1579719464253</v>
          </cell>
          <cell r="T201">
            <v>1.8427219359205773</v>
          </cell>
        </row>
        <row r="203">
          <cell r="A203" t="str">
            <v>8xx</v>
          </cell>
          <cell r="B203" t="str">
            <v>Caregiver ($)</v>
          </cell>
          <cell r="C203">
            <v>51395</v>
          </cell>
          <cell r="D203" t="str">
            <v>N/A</v>
          </cell>
          <cell r="F203">
            <v>7700</v>
          </cell>
          <cell r="G203">
            <v>5390</v>
          </cell>
          <cell r="H203">
            <v>4526</v>
          </cell>
          <cell r="I203">
            <v>7510</v>
          </cell>
          <cell r="J203">
            <v>1970</v>
          </cell>
          <cell r="K203">
            <v>7285</v>
          </cell>
          <cell r="L203">
            <v>3204</v>
          </cell>
          <cell r="R203">
            <v>37585</v>
          </cell>
          <cell r="S203">
            <v>13810</v>
          </cell>
          <cell r="T203">
            <v>0.73129681875668839</v>
          </cell>
        </row>
        <row r="205">
          <cell r="A205" t="str">
            <v>187</v>
          </cell>
          <cell r="B205" t="str">
            <v>FF-Congregate-187</v>
          </cell>
          <cell r="C205">
            <v>3853.1435629006646</v>
          </cell>
          <cell r="D205">
            <v>10.2018</v>
          </cell>
          <cell r="F205">
            <v>0</v>
          </cell>
          <cell r="H205">
            <v>0</v>
          </cell>
          <cell r="I205">
            <v>1096</v>
          </cell>
          <cell r="J205">
            <v>1293</v>
          </cell>
          <cell r="K205">
            <v>1234</v>
          </cell>
          <cell r="L205">
            <v>244</v>
          </cell>
          <cell r="R205">
            <v>3867</v>
          </cell>
          <cell r="S205">
            <v>-13.85643709933538</v>
          </cell>
          <cell r="T205">
            <v>1.0035961382889416</v>
          </cell>
        </row>
        <row r="206">
          <cell r="A206" t="str">
            <v>026</v>
          </cell>
          <cell r="B206" t="str">
            <v>FF-HDM-026</v>
          </cell>
          <cell r="C206">
            <v>12785.701507586722</v>
          </cell>
          <cell r="D206">
            <v>6.1489000000000003</v>
          </cell>
          <cell r="F206">
            <v>3370</v>
          </cell>
          <cell r="G206">
            <v>6120</v>
          </cell>
          <cell r="H206">
            <v>2360</v>
          </cell>
          <cell r="I206">
            <v>0</v>
          </cell>
          <cell r="J206">
            <v>936</v>
          </cell>
          <cell r="K206">
            <v>0</v>
          </cell>
          <cell r="L206">
            <v>0</v>
          </cell>
          <cell r="R206">
            <v>12786</v>
          </cell>
          <cell r="S206">
            <v>-0.29849241327792697</v>
          </cell>
          <cell r="T206">
            <v>1.000023345798672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out"/>
      <sheetName val="Sheet1"/>
      <sheetName val="Handout2"/>
      <sheetName val="Handout-FF"/>
      <sheetName val="Services Chart"/>
      <sheetName val="C-Units"/>
      <sheetName val="RFAAC"/>
      <sheetName val="RFAAC (te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A9">
            <v>171</v>
          </cell>
          <cell r="B9" t="str">
            <v>SCO-ERC-COVID($)</v>
          </cell>
          <cell r="C9">
            <v>15000</v>
          </cell>
          <cell r="D9" t="str">
            <v>NA</v>
          </cell>
          <cell r="E9">
            <v>0</v>
          </cell>
          <cell r="F9">
            <v>727</v>
          </cell>
          <cell r="G9">
            <v>0</v>
          </cell>
          <cell r="H9">
            <v>747</v>
          </cell>
          <cell r="I9">
            <v>2936</v>
          </cell>
          <cell r="J9">
            <v>1016</v>
          </cell>
          <cell r="K9">
            <v>4485</v>
          </cell>
          <cell r="L9">
            <v>62</v>
          </cell>
          <cell r="R9">
            <v>9973</v>
          </cell>
          <cell r="S9">
            <v>5027</v>
          </cell>
          <cell r="T9">
            <v>0.66486666666666672</v>
          </cell>
        </row>
        <row r="10">
          <cell r="A10">
            <v>903</v>
          </cell>
          <cell r="B10" t="str">
            <v>ERC Cong Nutr COVID ($)</v>
          </cell>
          <cell r="C10">
            <v>0</v>
          </cell>
          <cell r="D10" t="str">
            <v>NA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R10">
            <v>0</v>
          </cell>
          <cell r="S10">
            <v>0</v>
          </cell>
          <cell r="T10" t="str">
            <v>NA</v>
          </cell>
        </row>
        <row r="11">
          <cell r="A11">
            <v>941</v>
          </cell>
          <cell r="B11" t="str">
            <v>IHA-ERC-COVID ($)</v>
          </cell>
          <cell r="C11">
            <v>6000</v>
          </cell>
          <cell r="D11" t="str">
            <v>NA</v>
          </cell>
          <cell r="G11">
            <v>142</v>
          </cell>
          <cell r="H11">
            <v>0</v>
          </cell>
          <cell r="I11">
            <v>180</v>
          </cell>
          <cell r="J11">
            <v>99</v>
          </cell>
          <cell r="K11">
            <v>4476</v>
          </cell>
          <cell r="L11">
            <v>857</v>
          </cell>
          <cell r="R11">
            <v>5754</v>
          </cell>
          <cell r="S11">
            <v>246</v>
          </cell>
          <cell r="T11">
            <v>0.95899999999999996</v>
          </cell>
        </row>
        <row r="12">
          <cell r="A12">
            <v>28</v>
          </cell>
          <cell r="B12" t="str">
            <v>CARES-HDM</v>
          </cell>
          <cell r="C12">
            <v>1909.0696142991533</v>
          </cell>
          <cell r="D12">
            <v>10.63</v>
          </cell>
          <cell r="H12">
            <v>0</v>
          </cell>
          <cell r="I12">
            <v>0</v>
          </cell>
          <cell r="J12">
            <v>0</v>
          </cell>
          <cell r="K12">
            <v>91</v>
          </cell>
          <cell r="L12">
            <v>100</v>
          </cell>
          <cell r="R12">
            <v>191</v>
          </cell>
          <cell r="S12">
            <v>1718.0696142991533</v>
          </cell>
          <cell r="T12">
            <v>0.10004873503270274</v>
          </cell>
        </row>
        <row r="13">
          <cell r="A13">
            <v>935</v>
          </cell>
          <cell r="B13" t="str">
            <v>CARES-IHA-I-HM</v>
          </cell>
          <cell r="C13">
            <v>1254</v>
          </cell>
          <cell r="D13">
            <v>19.940300000000001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R13">
            <v>0</v>
          </cell>
          <cell r="S13">
            <v>1254</v>
          </cell>
          <cell r="T13">
            <v>0</v>
          </cell>
        </row>
        <row r="14">
          <cell r="A14" t="str">
            <v>8xx</v>
          </cell>
          <cell r="B14" t="str">
            <v>CARES-FCSP ($)</v>
          </cell>
          <cell r="C14">
            <v>12097</v>
          </cell>
          <cell r="D14" t="str">
            <v>NA</v>
          </cell>
          <cell r="G14">
            <v>180</v>
          </cell>
          <cell r="H14">
            <v>0</v>
          </cell>
          <cell r="I14">
            <v>1025</v>
          </cell>
          <cell r="J14">
            <v>362</v>
          </cell>
          <cell r="K14">
            <v>259</v>
          </cell>
          <cell r="L14">
            <v>645</v>
          </cell>
          <cell r="R14">
            <v>2471</v>
          </cell>
          <cell r="S14">
            <v>9626</v>
          </cell>
          <cell r="T14">
            <v>0.20426552037695297</v>
          </cell>
        </row>
        <row r="16">
          <cell r="A16">
            <v>28</v>
          </cell>
          <cell r="B16" t="str">
            <v>MOW-CARES-HDM</v>
          </cell>
          <cell r="C16">
            <v>0</v>
          </cell>
          <cell r="D16">
            <v>7.1435000000000004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R16">
            <v>0</v>
          </cell>
          <cell r="S16">
            <v>0</v>
          </cell>
          <cell r="T16" t="str">
            <v>0%</v>
          </cell>
        </row>
        <row r="17">
          <cell r="A17">
            <v>902</v>
          </cell>
          <cell r="B17" t="str">
            <v>MOW-ERC-HDM COVID($)</v>
          </cell>
          <cell r="C17">
            <v>115944</v>
          </cell>
          <cell r="D17" t="str">
            <v>NA</v>
          </cell>
          <cell r="H17">
            <v>2232</v>
          </cell>
          <cell r="I17">
            <v>35214</v>
          </cell>
          <cell r="J17">
            <v>1209</v>
          </cell>
          <cell r="K17">
            <v>10293</v>
          </cell>
          <cell r="L17">
            <v>17743</v>
          </cell>
          <cell r="R17">
            <v>66691</v>
          </cell>
          <cell r="S17" t="str">
            <v>N/A</v>
          </cell>
          <cell r="T17">
            <v>0.5752000965983578</v>
          </cell>
        </row>
        <row r="18">
          <cell r="A18">
            <v>944</v>
          </cell>
          <cell r="B18" t="str">
            <v>P&amp;D-HHI-ERC-COVID ($)</v>
          </cell>
          <cell r="C18">
            <v>0</v>
          </cell>
          <cell r="D18" t="str">
            <v>NA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R18">
            <v>0</v>
          </cell>
          <cell r="S18">
            <v>0</v>
          </cell>
          <cell r="T18" t="str">
            <v>0%</v>
          </cell>
        </row>
        <row r="19">
          <cell r="A19">
            <v>188</v>
          </cell>
          <cell r="B19" t="str">
            <v>DHS-CARES-Cong Meal</v>
          </cell>
          <cell r="C19">
            <v>10986.932501966285</v>
          </cell>
          <cell r="D19">
            <v>10.552899999999999</v>
          </cell>
          <cell r="F19">
            <v>2214</v>
          </cell>
          <cell r="G19">
            <v>2224</v>
          </cell>
          <cell r="H19">
            <v>2157</v>
          </cell>
          <cell r="I19">
            <v>1813</v>
          </cell>
          <cell r="J19">
            <v>2032</v>
          </cell>
          <cell r="K19">
            <v>543</v>
          </cell>
          <cell r="L19">
            <v>0</v>
          </cell>
          <cell r="R19">
            <v>10983</v>
          </cell>
          <cell r="S19">
            <v>3.9325019662846898</v>
          </cell>
          <cell r="T19">
            <v>0.99964207462223142</v>
          </cell>
        </row>
        <row r="20">
          <cell r="A20">
            <v>171</v>
          </cell>
          <cell r="B20" t="str">
            <v>ALP-SCO-ERC-COVID($)</v>
          </cell>
          <cell r="C20">
            <v>27418</v>
          </cell>
          <cell r="D20" t="str">
            <v>NA</v>
          </cell>
          <cell r="H20">
            <v>6576</v>
          </cell>
          <cell r="I20">
            <v>3152</v>
          </cell>
          <cell r="J20">
            <v>0</v>
          </cell>
          <cell r="K20">
            <v>2487</v>
          </cell>
          <cell r="L20">
            <v>0</v>
          </cell>
          <cell r="R20">
            <v>12215</v>
          </cell>
          <cell r="S20">
            <v>15203</v>
          </cell>
          <cell r="T20">
            <v>0.44551024874170253</v>
          </cell>
        </row>
        <row r="21">
          <cell r="A21">
            <v>997</v>
          </cell>
          <cell r="B21" t="str">
            <v>LANC-CARES-Legal($)</v>
          </cell>
          <cell r="C21">
            <v>7376</v>
          </cell>
          <cell r="D21" t="str">
            <v>NA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R21">
            <v>0</v>
          </cell>
          <cell r="S21">
            <v>7376</v>
          </cell>
          <cell r="T21">
            <v>0</v>
          </cell>
        </row>
        <row r="22">
          <cell r="A22">
            <v>996</v>
          </cell>
          <cell r="B22" t="str">
            <v xml:space="preserve">LANC-CARES-Legal </v>
          </cell>
          <cell r="C22">
            <v>370.0111181225397</v>
          </cell>
          <cell r="D22">
            <v>83.197500000000005</v>
          </cell>
          <cell r="H22">
            <v>81</v>
          </cell>
          <cell r="I22">
            <v>64</v>
          </cell>
          <cell r="J22">
            <v>82</v>
          </cell>
          <cell r="K22">
            <v>18</v>
          </cell>
          <cell r="L22">
            <v>43</v>
          </cell>
          <cell r="R22">
            <v>288</v>
          </cell>
          <cell r="S22">
            <v>82.011118122539699</v>
          </cell>
          <cell r="T22">
            <v>0.77835498960498972</v>
          </cell>
        </row>
        <row r="23">
          <cell r="A23" t="str">
            <v>8xx</v>
          </cell>
          <cell r="B23" t="str">
            <v>DHS-CARES-FCSP ($)</v>
          </cell>
          <cell r="C23">
            <v>17848</v>
          </cell>
          <cell r="D23" t="str">
            <v>NA</v>
          </cell>
          <cell r="G23">
            <v>55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2305</v>
          </cell>
          <cell r="R23">
            <v>2360</v>
          </cell>
          <cell r="S23">
            <v>15488</v>
          </cell>
          <cell r="T23">
            <v>0.13222770058269834</v>
          </cell>
        </row>
        <row r="25">
          <cell r="A25">
            <v>902</v>
          </cell>
          <cell r="B25" t="str">
            <v>HHS-ERC HDM COVID($)</v>
          </cell>
          <cell r="C25">
            <v>106500</v>
          </cell>
          <cell r="D25" t="str">
            <v>NA</v>
          </cell>
          <cell r="H25">
            <v>0</v>
          </cell>
          <cell r="I25">
            <v>0</v>
          </cell>
          <cell r="J25">
            <v>422</v>
          </cell>
          <cell r="K25">
            <v>0</v>
          </cell>
          <cell r="L25">
            <v>0</v>
          </cell>
          <cell r="R25">
            <v>422</v>
          </cell>
          <cell r="S25">
            <v>106078</v>
          </cell>
          <cell r="T25">
            <v>3.9624413145539902E-3</v>
          </cell>
        </row>
        <row r="26">
          <cell r="A26">
            <v>932</v>
          </cell>
          <cell r="B26" t="str">
            <v>HHS-CARES-ADC-COVID($)</v>
          </cell>
          <cell r="C26">
            <v>500</v>
          </cell>
          <cell r="D26" t="str">
            <v>NA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R26">
            <v>0</v>
          </cell>
          <cell r="S26">
            <v>500</v>
          </cell>
          <cell r="T26">
            <v>0</v>
          </cell>
        </row>
        <row r="27">
          <cell r="A27">
            <v>903</v>
          </cell>
          <cell r="B27" t="str">
            <v>HHS-ERC Cong Nutr COVID ($)</v>
          </cell>
          <cell r="C27">
            <v>17264</v>
          </cell>
          <cell r="D27" t="str">
            <v>NA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R27">
            <v>0</v>
          </cell>
          <cell r="S27">
            <v>17264</v>
          </cell>
          <cell r="T27">
            <v>0</v>
          </cell>
        </row>
        <row r="28">
          <cell r="A28">
            <v>944</v>
          </cell>
          <cell r="B28" t="str">
            <v>HHS-HHI-ERC-COVID ($)</v>
          </cell>
          <cell r="C28">
            <v>500</v>
          </cell>
          <cell r="D28" t="str">
            <v>NA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R28">
            <v>0</v>
          </cell>
          <cell r="S28">
            <v>500</v>
          </cell>
          <cell r="T28">
            <v>0</v>
          </cell>
        </row>
        <row r="29">
          <cell r="A29">
            <v>253</v>
          </cell>
          <cell r="B29" t="str">
            <v>HHS-CARES-Transp-Gen</v>
          </cell>
          <cell r="C29">
            <v>7199.8272041471009</v>
          </cell>
          <cell r="D29">
            <v>12.500299999999999</v>
          </cell>
          <cell r="H29">
            <v>0</v>
          </cell>
          <cell r="I29">
            <v>0</v>
          </cell>
          <cell r="J29">
            <v>1517</v>
          </cell>
          <cell r="K29">
            <v>407</v>
          </cell>
          <cell r="L29">
            <v>518</v>
          </cell>
          <cell r="R29">
            <v>2442</v>
          </cell>
          <cell r="S29">
            <v>4757.8272041471009</v>
          </cell>
          <cell r="T29">
            <v>0.33917480666666666</v>
          </cell>
        </row>
        <row r="30">
          <cell r="A30">
            <v>255</v>
          </cell>
          <cell r="B30" t="str">
            <v>HHS-Trans-CARES-Transp-Othr</v>
          </cell>
          <cell r="C30">
            <v>799.98080046078894</v>
          </cell>
          <cell r="D30">
            <v>12.500299999999999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R30">
            <v>0</v>
          </cell>
          <cell r="S30">
            <v>799.98080046078894</v>
          </cell>
          <cell r="T30">
            <v>0</v>
          </cell>
        </row>
        <row r="31">
          <cell r="A31">
            <v>936</v>
          </cell>
          <cell r="B31" t="str">
            <v>HHS-CARES-IHA-II-PC</v>
          </cell>
          <cell r="C31">
            <v>3938.7756709704354</v>
          </cell>
          <cell r="D31">
            <v>25.3886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R31">
            <v>0</v>
          </cell>
          <cell r="S31">
            <v>3938.7756709704354</v>
          </cell>
          <cell r="T31">
            <v>0</v>
          </cell>
        </row>
        <row r="32">
          <cell r="A32">
            <v>171</v>
          </cell>
          <cell r="B32" t="str">
            <v>Kiser-SCO-ERC-COVID($)</v>
          </cell>
          <cell r="C32">
            <v>2500</v>
          </cell>
          <cell r="D32" t="str">
            <v>NA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R32">
            <v>0</v>
          </cell>
          <cell r="S32">
            <v>2500</v>
          </cell>
          <cell r="T32">
            <v>0</v>
          </cell>
        </row>
        <row r="34">
          <cell r="A34" t="str">
            <v>8xx</v>
          </cell>
          <cell r="B34" t="str">
            <v>HHS-CARES-FCSP ($)</v>
          </cell>
          <cell r="C34">
            <v>20881</v>
          </cell>
          <cell r="D34" t="str">
            <v>NA</v>
          </cell>
          <cell r="H34">
            <v>0</v>
          </cell>
          <cell r="I34">
            <v>0</v>
          </cell>
          <cell r="J34">
            <v>0</v>
          </cell>
          <cell r="K34">
            <v>288</v>
          </cell>
          <cell r="L34">
            <v>0</v>
          </cell>
          <cell r="R34">
            <v>288</v>
          </cell>
          <cell r="S34">
            <v>20593</v>
          </cell>
          <cell r="T34">
            <v>1.3792442890666156E-2</v>
          </cell>
        </row>
        <row r="36">
          <cell r="A36">
            <v>171</v>
          </cell>
          <cell r="B36" t="str">
            <v>SCO-ERC-COVID($)</v>
          </cell>
          <cell r="C36">
            <v>151015</v>
          </cell>
          <cell r="D36" t="str">
            <v>NA</v>
          </cell>
          <cell r="H36">
            <v>0</v>
          </cell>
          <cell r="I36">
            <v>0</v>
          </cell>
          <cell r="J36">
            <v>0</v>
          </cell>
          <cell r="K36">
            <v>9386</v>
          </cell>
          <cell r="L36">
            <v>7398</v>
          </cell>
          <cell r="R36">
            <v>16784</v>
          </cell>
          <cell r="S36">
            <v>134231</v>
          </cell>
          <cell r="T36">
            <v>0.11114127735655399</v>
          </cell>
        </row>
        <row r="37">
          <cell r="A37">
            <v>188</v>
          </cell>
          <cell r="B37" t="str">
            <v>CARES-Cong Meal</v>
          </cell>
          <cell r="C37">
            <v>3990.6178018314949</v>
          </cell>
          <cell r="D37">
            <v>10.6798</v>
          </cell>
          <cell r="H37">
            <v>0</v>
          </cell>
          <cell r="I37">
            <v>95</v>
          </cell>
          <cell r="J37">
            <v>180</v>
          </cell>
          <cell r="K37">
            <v>170</v>
          </cell>
          <cell r="L37">
            <v>180</v>
          </cell>
          <cell r="R37">
            <v>625</v>
          </cell>
          <cell r="S37">
            <v>3365.6178018314949</v>
          </cell>
          <cell r="T37">
            <v>0.15661735376240643</v>
          </cell>
        </row>
        <row r="38">
          <cell r="A38">
            <v>28</v>
          </cell>
          <cell r="B38" t="str">
            <v>CARES-HDM</v>
          </cell>
          <cell r="C38">
            <v>4141.9171907375767</v>
          </cell>
          <cell r="D38">
            <v>11.0036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R38">
            <v>0</v>
          </cell>
          <cell r="S38">
            <v>4141.9171907375767</v>
          </cell>
          <cell r="T38">
            <v>0</v>
          </cell>
        </row>
        <row r="39">
          <cell r="A39">
            <v>935</v>
          </cell>
          <cell r="B39" t="str">
            <v>CARES-IHA-I-HM</v>
          </cell>
          <cell r="C39">
            <v>1831.0777621572181</v>
          </cell>
          <cell r="D39">
            <v>23.615600000000001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27</v>
          </cell>
          <cell r="R39">
            <v>27</v>
          </cell>
          <cell r="S39">
            <v>1804.0777621572181</v>
          </cell>
          <cell r="T39">
            <v>1.4745414180657694E-2</v>
          </cell>
        </row>
        <row r="40">
          <cell r="A40" t="str">
            <v>8xx</v>
          </cell>
          <cell r="B40" t="str">
            <v>CARES-FCSP ($)</v>
          </cell>
          <cell r="C40">
            <v>18564</v>
          </cell>
          <cell r="D40" t="str">
            <v>NA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R40">
            <v>0</v>
          </cell>
          <cell r="S40">
            <v>18564</v>
          </cell>
          <cell r="T40">
            <v>0</v>
          </cell>
        </row>
        <row r="43">
          <cell r="A43">
            <v>936</v>
          </cell>
          <cell r="B43" t="str">
            <v>DSS-CARES-IHA-II-PC</v>
          </cell>
          <cell r="C43">
            <v>2867.6225408469491</v>
          </cell>
          <cell r="D43">
            <v>16.7944</v>
          </cell>
          <cell r="G43">
            <v>63</v>
          </cell>
          <cell r="H43">
            <v>69</v>
          </cell>
          <cell r="I43">
            <v>77</v>
          </cell>
          <cell r="J43">
            <v>143</v>
          </cell>
          <cell r="K43">
            <v>149</v>
          </cell>
          <cell r="L43">
            <v>129</v>
          </cell>
          <cell r="R43">
            <v>630</v>
          </cell>
          <cell r="S43">
            <v>2237.6225408469491</v>
          </cell>
          <cell r="T43">
            <v>0.21969418604651161</v>
          </cell>
        </row>
        <row r="44">
          <cell r="A44">
            <v>171</v>
          </cell>
          <cell r="B44" t="str">
            <v>SS-SCO-ERC-COVID($)</v>
          </cell>
          <cell r="C44">
            <v>13718</v>
          </cell>
          <cell r="D44" t="str">
            <v>NA</v>
          </cell>
          <cell r="H44">
            <v>644</v>
          </cell>
          <cell r="I44">
            <v>637</v>
          </cell>
          <cell r="J44">
            <v>6103</v>
          </cell>
          <cell r="K44">
            <v>60</v>
          </cell>
          <cell r="L44">
            <v>151</v>
          </cell>
          <cell r="R44">
            <v>7595</v>
          </cell>
          <cell r="S44">
            <v>6123</v>
          </cell>
          <cell r="T44">
            <v>0.55365213587986584</v>
          </cell>
        </row>
        <row r="45">
          <cell r="A45">
            <v>254</v>
          </cell>
          <cell r="B45" t="str">
            <v>SS-CARES-Transp-ERC($)</v>
          </cell>
          <cell r="C45">
            <v>0</v>
          </cell>
          <cell r="D45" t="str">
            <v>NA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R45">
            <v>0</v>
          </cell>
          <cell r="S45">
            <v>0</v>
          </cell>
          <cell r="T45" t="str">
            <v>0%</v>
          </cell>
        </row>
        <row r="46">
          <cell r="A46">
            <v>903</v>
          </cell>
          <cell r="B46" t="str">
            <v>SS-ERC Cong Nutr COVID ($)</v>
          </cell>
          <cell r="C46">
            <v>0</v>
          </cell>
          <cell r="D46" t="str">
            <v>NA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R46">
            <v>0</v>
          </cell>
          <cell r="S46">
            <v>0</v>
          </cell>
          <cell r="T46" t="str">
            <v>0</v>
          </cell>
        </row>
        <row r="47">
          <cell r="A47">
            <v>188</v>
          </cell>
          <cell r="B47" t="str">
            <v>SS-CARES-Cong Meal</v>
          </cell>
          <cell r="C47">
            <v>9196.7510680038868</v>
          </cell>
          <cell r="D47">
            <v>5.4541000000000004</v>
          </cell>
          <cell r="G47">
            <v>5015</v>
          </cell>
          <cell r="H47">
            <v>1590</v>
          </cell>
          <cell r="I47">
            <v>490</v>
          </cell>
          <cell r="J47">
            <v>1310</v>
          </cell>
          <cell r="K47">
            <v>1390</v>
          </cell>
          <cell r="L47">
            <v>1405</v>
          </cell>
          <cell r="R47">
            <v>11200</v>
          </cell>
          <cell r="S47">
            <v>-2003.2489319961132</v>
          </cell>
          <cell r="T47">
            <v>1.2178213716108452</v>
          </cell>
        </row>
        <row r="48">
          <cell r="A48">
            <v>253</v>
          </cell>
          <cell r="B48" t="str">
            <v>SS-CARES-Transp-Gen</v>
          </cell>
          <cell r="C48">
            <v>1280.1911752154988</v>
          </cell>
          <cell r="D48">
            <v>16.4038</v>
          </cell>
          <cell r="F48">
            <v>264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R48">
            <v>264</v>
          </cell>
          <cell r="S48">
            <v>1016.1911752154988</v>
          </cell>
          <cell r="T48">
            <v>0.20621920000000002</v>
          </cell>
        </row>
        <row r="49">
          <cell r="A49">
            <v>256</v>
          </cell>
          <cell r="B49" t="str">
            <v>SS-CARES-Trans-Gen</v>
          </cell>
          <cell r="C49">
            <v>248.72285689901119</v>
          </cell>
          <cell r="D49">
            <v>16.4038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R49">
            <v>0</v>
          </cell>
          <cell r="S49">
            <v>248.72285689901119</v>
          </cell>
          <cell r="T49">
            <v>0</v>
          </cell>
        </row>
        <row r="50">
          <cell r="A50">
            <v>257</v>
          </cell>
          <cell r="B50" t="str">
            <v>SS-CARES-Trans-Med</v>
          </cell>
          <cell r="C50">
            <v>1357.1931802169931</v>
          </cell>
          <cell r="D50">
            <v>17.7425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R50">
            <v>0</v>
          </cell>
          <cell r="S50">
            <v>1357.1931802169931</v>
          </cell>
          <cell r="T50">
            <v>0</v>
          </cell>
        </row>
        <row r="51">
          <cell r="A51" t="str">
            <v>8xx</v>
          </cell>
          <cell r="B51" t="str">
            <v>SS-CARES-FCSP ($)</v>
          </cell>
          <cell r="C51">
            <v>14752</v>
          </cell>
          <cell r="D51" t="str">
            <v>NA</v>
          </cell>
          <cell r="G51">
            <v>22</v>
          </cell>
          <cell r="H51">
            <v>173</v>
          </cell>
          <cell r="I51">
            <v>144</v>
          </cell>
          <cell r="J51">
            <v>238</v>
          </cell>
          <cell r="K51">
            <v>964</v>
          </cell>
          <cell r="L51">
            <v>319</v>
          </cell>
          <cell r="R51">
            <v>1860</v>
          </cell>
          <cell r="S51">
            <v>12892</v>
          </cell>
          <cell r="T51">
            <v>0.12608459869848157</v>
          </cell>
        </row>
        <row r="53">
          <cell r="A53">
            <v>171</v>
          </cell>
          <cell r="B53" t="str">
            <v>LSC-SCO-ERC COVID($)</v>
          </cell>
          <cell r="C53">
            <v>44844</v>
          </cell>
          <cell r="D53" t="str">
            <v>NA</v>
          </cell>
          <cell r="F53">
            <v>3872</v>
          </cell>
          <cell r="G53">
            <v>0</v>
          </cell>
          <cell r="H53">
            <v>0</v>
          </cell>
          <cell r="I53">
            <v>2693</v>
          </cell>
          <cell r="J53">
            <v>12325</v>
          </cell>
          <cell r="K53">
            <v>0</v>
          </cell>
          <cell r="L53">
            <v>1009</v>
          </cell>
          <cell r="R53">
            <v>19899</v>
          </cell>
          <cell r="S53">
            <v>24945</v>
          </cell>
          <cell r="T53">
            <v>0.44373829274819376</v>
          </cell>
        </row>
        <row r="54">
          <cell r="A54">
            <v>171</v>
          </cell>
          <cell r="B54" t="str">
            <v>LJCC-SCO-ERC COVID($)</v>
          </cell>
          <cell r="C54">
            <v>44884</v>
          </cell>
          <cell r="D54" t="str">
            <v>NA</v>
          </cell>
          <cell r="H54">
            <v>0</v>
          </cell>
          <cell r="I54">
            <v>0</v>
          </cell>
          <cell r="J54">
            <v>0</v>
          </cell>
          <cell r="K54">
            <v>9505</v>
          </cell>
          <cell r="L54">
            <v>2164</v>
          </cell>
          <cell r="R54">
            <v>11669</v>
          </cell>
          <cell r="S54">
            <v>33215</v>
          </cell>
          <cell r="T54">
            <v>0.25998128509045537</v>
          </cell>
        </row>
        <row r="55">
          <cell r="A55">
            <v>171</v>
          </cell>
          <cell r="B55" t="str">
            <v>Tyvola-SCO-ERC COVID($)</v>
          </cell>
          <cell r="C55">
            <v>91663</v>
          </cell>
          <cell r="D55" t="str">
            <v>NA</v>
          </cell>
          <cell r="L55">
            <v>0</v>
          </cell>
          <cell r="R55">
            <v>0</v>
          </cell>
          <cell r="S55">
            <v>91663</v>
          </cell>
          <cell r="T55">
            <v>0</v>
          </cell>
        </row>
        <row r="56">
          <cell r="A56">
            <v>171</v>
          </cell>
          <cell r="B56" t="str">
            <v>ewSham-SCO-ERC COVID($)</v>
          </cell>
          <cell r="C56">
            <v>31467</v>
          </cell>
          <cell r="D56" t="str">
            <v>NA</v>
          </cell>
          <cell r="L56">
            <v>0</v>
          </cell>
          <cell r="R56">
            <v>0</v>
          </cell>
          <cell r="S56">
            <v>31467</v>
          </cell>
          <cell r="T56">
            <v>0</v>
          </cell>
        </row>
        <row r="57">
          <cell r="A57">
            <v>171</v>
          </cell>
          <cell r="B57" t="str">
            <v>dwNM-SCO-ERC COVID($)</v>
          </cell>
          <cell r="C57">
            <v>11523</v>
          </cell>
          <cell r="D57" t="str">
            <v>NA</v>
          </cell>
          <cell r="L57">
            <v>0</v>
          </cell>
          <cell r="R57">
            <v>0</v>
          </cell>
          <cell r="S57">
            <v>11523</v>
          </cell>
          <cell r="T57">
            <v>0</v>
          </cell>
        </row>
        <row r="58">
          <cell r="A58">
            <v>997</v>
          </cell>
          <cell r="B58" t="str">
            <v>CCLA-CARES-Legal($)</v>
          </cell>
          <cell r="C58">
            <v>5440</v>
          </cell>
          <cell r="D58" t="str">
            <v>NA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R58">
            <v>0</v>
          </cell>
          <cell r="S58">
            <v>5440</v>
          </cell>
          <cell r="T58">
            <v>0</v>
          </cell>
        </row>
        <row r="59">
          <cell r="A59">
            <v>996</v>
          </cell>
          <cell r="B59" t="str">
            <v xml:space="preserve">CCLA-CARES-Legal </v>
          </cell>
          <cell r="C59">
            <v>213.47519471606196</v>
          </cell>
          <cell r="D59">
            <v>93.687700000000007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R59">
            <v>0</v>
          </cell>
          <cell r="S59">
            <v>213.47519471606196</v>
          </cell>
          <cell r="T59">
            <v>0</v>
          </cell>
        </row>
        <row r="60">
          <cell r="A60">
            <v>902</v>
          </cell>
          <cell r="B60" t="str">
            <v>DSS-ERC HDM COVID($)</v>
          </cell>
          <cell r="C60">
            <v>19764</v>
          </cell>
          <cell r="D60" t="str">
            <v>NA</v>
          </cell>
          <cell r="H60">
            <v>0</v>
          </cell>
          <cell r="I60">
            <v>0</v>
          </cell>
          <cell r="J60">
            <v>0</v>
          </cell>
          <cell r="K60">
            <v>499</v>
          </cell>
          <cell r="L60">
            <v>0</v>
          </cell>
          <cell r="R60">
            <v>499</v>
          </cell>
          <cell r="S60">
            <v>19265</v>
          </cell>
          <cell r="T60">
            <v>2.5247925521149565E-2</v>
          </cell>
        </row>
        <row r="61">
          <cell r="A61">
            <v>903</v>
          </cell>
          <cell r="B61" t="str">
            <v>DSS-ERC Cong Nutr COVID ($)</v>
          </cell>
          <cell r="C61">
            <v>19765</v>
          </cell>
          <cell r="D61" t="str">
            <v>NA</v>
          </cell>
          <cell r="H61">
            <v>10677</v>
          </cell>
          <cell r="I61">
            <v>0</v>
          </cell>
          <cell r="J61">
            <v>0</v>
          </cell>
          <cell r="K61">
            <v>6128</v>
          </cell>
          <cell r="L61">
            <v>0</v>
          </cell>
          <cell r="R61">
            <v>16805</v>
          </cell>
          <cell r="S61">
            <v>2960</v>
          </cell>
          <cell r="T61">
            <v>0.85024032380470527</v>
          </cell>
        </row>
        <row r="62">
          <cell r="A62">
            <v>188</v>
          </cell>
          <cell r="B62" t="str">
            <v>DSS-CARES-Cong Meal</v>
          </cell>
          <cell r="C62">
            <v>13723.116508205467</v>
          </cell>
          <cell r="D62">
            <v>15.9345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R62">
            <v>0</v>
          </cell>
          <cell r="S62">
            <v>13723.116508205467</v>
          </cell>
          <cell r="T62">
            <v>0</v>
          </cell>
        </row>
        <row r="63">
          <cell r="A63">
            <v>28</v>
          </cell>
          <cell r="B63" t="str">
            <v>DSS-CARES-HDM</v>
          </cell>
          <cell r="C63">
            <v>48876.838807774744</v>
          </cell>
          <cell r="D63">
            <v>5.4587000000000003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R63">
            <v>0</v>
          </cell>
          <cell r="S63">
            <v>48876.838807774744</v>
          </cell>
          <cell r="T63">
            <v>0</v>
          </cell>
        </row>
        <row r="64">
          <cell r="A64">
            <v>256</v>
          </cell>
          <cell r="B64" t="str">
            <v>DSS-CARES-Trans-Gen</v>
          </cell>
          <cell r="C64">
            <v>3561.177467717926</v>
          </cell>
          <cell r="D64">
            <v>14.0403</v>
          </cell>
          <cell r="H64">
            <v>418</v>
          </cell>
          <cell r="I64">
            <v>0</v>
          </cell>
          <cell r="J64">
            <v>0</v>
          </cell>
          <cell r="K64">
            <v>0</v>
          </cell>
          <cell r="L64">
            <v>-418</v>
          </cell>
          <cell r="R64">
            <v>0</v>
          </cell>
          <cell r="S64">
            <v>3561.177467717926</v>
          </cell>
          <cell r="T64">
            <v>0</v>
          </cell>
        </row>
        <row r="65">
          <cell r="A65">
            <v>515</v>
          </cell>
          <cell r="B65" t="str">
            <v>DSS-CARES-CDS-PA</v>
          </cell>
          <cell r="C65">
            <v>3278.4466719668221</v>
          </cell>
          <cell r="D65">
            <v>12.200900000000001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R65">
            <v>0</v>
          </cell>
          <cell r="S65">
            <v>3278.4466719668221</v>
          </cell>
          <cell r="T65">
            <v>0</v>
          </cell>
        </row>
        <row r="66">
          <cell r="A66">
            <v>513</v>
          </cell>
          <cell r="B66" t="str">
            <v>DSS-CARES-CDS-FM</v>
          </cell>
          <cell r="C66">
            <v>67.082398651912115</v>
          </cell>
          <cell r="D66">
            <v>74.535200000000003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R66">
            <v>0</v>
          </cell>
          <cell r="S66">
            <v>67.082398651912115</v>
          </cell>
          <cell r="T66">
            <v>0</v>
          </cell>
        </row>
        <row r="67">
          <cell r="A67">
            <v>935</v>
          </cell>
          <cell r="B67" t="str">
            <v>DSS-CARES-IHA-I-HM</v>
          </cell>
          <cell r="C67">
            <v>0</v>
          </cell>
          <cell r="D67">
            <v>25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R67">
            <v>0</v>
          </cell>
          <cell r="S67">
            <v>0</v>
          </cell>
          <cell r="T67" t="str">
            <v>0%</v>
          </cell>
        </row>
        <row r="68">
          <cell r="A68">
            <v>936</v>
          </cell>
          <cell r="B68" t="str">
            <v>DSS-CARES-IHA-II-PC</v>
          </cell>
          <cell r="C68">
            <v>6000</v>
          </cell>
          <cell r="D68">
            <v>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729</v>
          </cell>
          <cell r="R68">
            <v>729</v>
          </cell>
          <cell r="S68">
            <v>5271</v>
          </cell>
          <cell r="T68">
            <v>0.1215</v>
          </cell>
        </row>
        <row r="69">
          <cell r="A69">
            <v>937</v>
          </cell>
          <cell r="B69" t="str">
            <v>DSS-CARES-IHA-III-PC</v>
          </cell>
          <cell r="C69">
            <v>2000</v>
          </cell>
          <cell r="D69">
            <v>25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245</v>
          </cell>
          <cell r="R69">
            <v>245</v>
          </cell>
          <cell r="S69">
            <v>1755</v>
          </cell>
          <cell r="T69">
            <v>0.1225</v>
          </cell>
        </row>
        <row r="70">
          <cell r="A70">
            <v>938</v>
          </cell>
          <cell r="B70" t="str">
            <v>DSS-CARES-IHA-Respite</v>
          </cell>
          <cell r="C70">
            <v>8158.7964985603667</v>
          </cell>
          <cell r="D70">
            <v>18.997900000000001</v>
          </cell>
          <cell r="H70">
            <v>0</v>
          </cell>
          <cell r="I70">
            <v>222</v>
          </cell>
          <cell r="J70">
            <v>150</v>
          </cell>
          <cell r="K70">
            <v>150</v>
          </cell>
          <cell r="L70">
            <v>281</v>
          </cell>
          <cell r="R70">
            <v>803</v>
          </cell>
          <cell r="S70">
            <v>7355.7964985603667</v>
          </cell>
          <cell r="T70">
            <v>9.8421378709677432E-2</v>
          </cell>
        </row>
        <row r="71">
          <cell r="A71" t="str">
            <v>8xx</v>
          </cell>
          <cell r="B71" t="str">
            <v>DSS-CARES-FCSP ($)</v>
          </cell>
          <cell r="C71">
            <v>45514</v>
          </cell>
          <cell r="D71" t="str">
            <v>NA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2893</v>
          </cell>
          <cell r="L71">
            <v>7181</v>
          </cell>
          <cell r="R71">
            <v>10074</v>
          </cell>
          <cell r="S71">
            <v>35440</v>
          </cell>
          <cell r="T71">
            <v>0.22133848925605309</v>
          </cell>
        </row>
        <row r="73">
          <cell r="A73">
            <v>902</v>
          </cell>
          <cell r="B73" t="str">
            <v>MOW-ERC-HDM COVID($)</v>
          </cell>
          <cell r="C73">
            <v>16000</v>
          </cell>
          <cell r="D73" t="str">
            <v>NA</v>
          </cell>
          <cell r="H73">
            <v>0</v>
          </cell>
          <cell r="I73">
            <v>0</v>
          </cell>
          <cell r="J73">
            <v>0</v>
          </cell>
          <cell r="K73">
            <v>2661</v>
          </cell>
          <cell r="L73">
            <v>0</v>
          </cell>
          <cell r="R73">
            <v>2661</v>
          </cell>
          <cell r="S73">
            <v>13339</v>
          </cell>
          <cell r="T73">
            <v>0.1663125</v>
          </cell>
        </row>
        <row r="74">
          <cell r="A74">
            <v>28</v>
          </cell>
          <cell r="B74" t="str">
            <v>MOW-CARES-HDM</v>
          </cell>
          <cell r="C74">
            <v>4425.3721335657774</v>
          </cell>
          <cell r="D74">
            <v>11.185499999999999</v>
          </cell>
          <cell r="F74">
            <v>121</v>
          </cell>
          <cell r="G74">
            <v>64</v>
          </cell>
          <cell r="H74">
            <v>158</v>
          </cell>
          <cell r="I74">
            <v>293</v>
          </cell>
          <cell r="J74">
            <v>401</v>
          </cell>
          <cell r="K74">
            <v>355</v>
          </cell>
          <cell r="L74">
            <v>490</v>
          </cell>
          <cell r="R74">
            <v>1882</v>
          </cell>
          <cell r="S74">
            <v>2543.3721335657774</v>
          </cell>
          <cell r="T74">
            <v>0.42527496969696965</v>
          </cell>
        </row>
        <row r="75">
          <cell r="A75">
            <v>930</v>
          </cell>
          <cell r="B75" t="str">
            <v>DSS-CARES-ADC-COVID</v>
          </cell>
          <cell r="C75">
            <v>299.93018553722379</v>
          </cell>
          <cell r="D75">
            <v>33.087699999999998</v>
          </cell>
          <cell r="H75">
            <v>0</v>
          </cell>
          <cell r="I75">
            <v>6</v>
          </cell>
          <cell r="J75">
            <v>0</v>
          </cell>
          <cell r="K75">
            <v>0</v>
          </cell>
          <cell r="L75">
            <v>0</v>
          </cell>
          <cell r="R75">
            <v>6</v>
          </cell>
          <cell r="S75">
            <v>293.93018553722379</v>
          </cell>
          <cell r="T75">
            <v>2.0004655380894801E-2</v>
          </cell>
        </row>
        <row r="76">
          <cell r="A76">
            <v>936</v>
          </cell>
          <cell r="B76" t="str">
            <v>DSS-CARES-IHA-II-PC</v>
          </cell>
          <cell r="C76">
            <v>2642.4119093014078</v>
          </cell>
          <cell r="D76">
            <v>21.032299999999999</v>
          </cell>
          <cell r="H76">
            <v>0</v>
          </cell>
          <cell r="I76">
            <v>446</v>
          </cell>
          <cell r="J76">
            <v>112</v>
          </cell>
          <cell r="K76">
            <v>120</v>
          </cell>
          <cell r="L76">
            <v>139</v>
          </cell>
          <cell r="R76">
            <v>817</v>
          </cell>
          <cell r="S76">
            <v>1825.4119093014078</v>
          </cell>
          <cell r="T76">
            <v>0.30918722290197209</v>
          </cell>
        </row>
        <row r="77">
          <cell r="A77">
            <v>254</v>
          </cell>
          <cell r="B77" t="str">
            <v>Trnst-CARES-Transp-ERC($)</v>
          </cell>
          <cell r="C77">
            <v>54200</v>
          </cell>
          <cell r="D77" t="str">
            <v>NA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R77">
            <v>0</v>
          </cell>
          <cell r="S77">
            <v>54200</v>
          </cell>
          <cell r="T77">
            <v>0</v>
          </cell>
        </row>
        <row r="78">
          <cell r="A78">
            <v>253</v>
          </cell>
          <cell r="B78" t="str">
            <v>Trnst-CARES-Transp-Gen</v>
          </cell>
          <cell r="C78">
            <v>631.10196714483163</v>
          </cell>
          <cell r="D78">
            <v>15.8453</v>
          </cell>
          <cell r="F78">
            <v>173</v>
          </cell>
          <cell r="H78">
            <v>351</v>
          </cell>
          <cell r="I78">
            <v>248</v>
          </cell>
          <cell r="J78">
            <v>-141</v>
          </cell>
          <cell r="K78">
            <v>0</v>
          </cell>
          <cell r="L78">
            <v>0</v>
          </cell>
          <cell r="R78">
            <v>631</v>
          </cell>
          <cell r="S78">
            <v>0.10196714483163305</v>
          </cell>
          <cell r="T78">
            <v>0.99983842999999994</v>
          </cell>
        </row>
        <row r="79">
          <cell r="A79">
            <v>171</v>
          </cell>
          <cell r="B79" t="str">
            <v>RH-SCO-ERC-COVID($)</v>
          </cell>
          <cell r="C79">
            <v>26657</v>
          </cell>
          <cell r="D79" t="str">
            <v>NA</v>
          </cell>
          <cell r="G79">
            <v>3194</v>
          </cell>
          <cell r="H79">
            <v>3338</v>
          </cell>
          <cell r="I79">
            <v>0</v>
          </cell>
          <cell r="J79">
            <v>801</v>
          </cell>
          <cell r="K79">
            <v>1130</v>
          </cell>
          <cell r="L79">
            <v>260</v>
          </cell>
          <cell r="R79">
            <v>8723</v>
          </cell>
          <cell r="S79">
            <v>17934</v>
          </cell>
          <cell r="T79">
            <v>0.32723112128146453</v>
          </cell>
        </row>
        <row r="80">
          <cell r="A80">
            <v>903</v>
          </cell>
          <cell r="B80" t="str">
            <v>RH-ERC Cong Nutr COVID ($)</v>
          </cell>
          <cell r="C80">
            <v>10600</v>
          </cell>
          <cell r="D80" t="str">
            <v>NA</v>
          </cell>
          <cell r="G80">
            <v>795</v>
          </cell>
          <cell r="H80">
            <v>0</v>
          </cell>
          <cell r="I80">
            <v>0</v>
          </cell>
          <cell r="J80">
            <v>225</v>
          </cell>
          <cell r="K80">
            <v>209</v>
          </cell>
          <cell r="L80">
            <v>0</v>
          </cell>
          <cell r="R80">
            <v>1229</v>
          </cell>
          <cell r="S80">
            <v>9371</v>
          </cell>
          <cell r="T80">
            <v>0.1159433962264151</v>
          </cell>
        </row>
        <row r="81">
          <cell r="A81">
            <v>188</v>
          </cell>
          <cell r="B81" t="str">
            <v>RH-CARES-Cong Meal</v>
          </cell>
          <cell r="C81">
            <v>2259.6016479718332</v>
          </cell>
          <cell r="D81">
            <v>10.8497</v>
          </cell>
          <cell r="H81">
            <v>0</v>
          </cell>
          <cell r="I81">
            <v>0</v>
          </cell>
          <cell r="J81">
            <v>0</v>
          </cell>
          <cell r="K81">
            <v>702</v>
          </cell>
          <cell r="L81">
            <v>0</v>
          </cell>
          <cell r="R81">
            <v>702</v>
          </cell>
          <cell r="S81">
            <v>1557.6016479718332</v>
          </cell>
          <cell r="T81">
            <v>0.3106742290748899</v>
          </cell>
        </row>
        <row r="82">
          <cell r="A82" t="str">
            <v>8xx</v>
          </cell>
          <cell r="B82" t="str">
            <v>RH-CARES-FCSP ($)</v>
          </cell>
          <cell r="C82">
            <v>17792</v>
          </cell>
          <cell r="D82" t="str">
            <v>NA</v>
          </cell>
          <cell r="G82">
            <v>0</v>
          </cell>
          <cell r="H82">
            <v>779</v>
          </cell>
          <cell r="I82">
            <v>292</v>
          </cell>
          <cell r="J82">
            <v>882</v>
          </cell>
          <cell r="K82">
            <v>1319</v>
          </cell>
          <cell r="L82">
            <v>1459</v>
          </cell>
          <cell r="R82">
            <v>4731</v>
          </cell>
          <cell r="S82">
            <v>13061</v>
          </cell>
          <cell r="T82">
            <v>0.26590602517985612</v>
          </cell>
        </row>
        <row r="84">
          <cell r="A84">
            <v>941</v>
          </cell>
          <cell r="B84" t="str">
            <v>IHA-ERC-COVID ($)</v>
          </cell>
          <cell r="C84">
            <v>24000</v>
          </cell>
          <cell r="D84" t="str">
            <v>NA</v>
          </cell>
          <cell r="H84">
            <v>0</v>
          </cell>
          <cell r="I84">
            <v>10184</v>
          </cell>
          <cell r="J84">
            <v>0</v>
          </cell>
          <cell r="K84">
            <v>1987</v>
          </cell>
          <cell r="L84">
            <v>90</v>
          </cell>
          <cell r="R84">
            <v>12261</v>
          </cell>
          <cell r="S84">
            <v>11739</v>
          </cell>
          <cell r="T84">
            <v>0.51087499999999997</v>
          </cell>
        </row>
        <row r="85">
          <cell r="A85">
            <v>944</v>
          </cell>
          <cell r="B85" t="str">
            <v>HHI-ERC-COVID ($)</v>
          </cell>
          <cell r="C85">
            <v>8000</v>
          </cell>
          <cell r="D85" t="str">
            <v>NA</v>
          </cell>
          <cell r="H85">
            <v>0</v>
          </cell>
          <cell r="I85">
            <v>599</v>
          </cell>
          <cell r="J85">
            <v>0</v>
          </cell>
          <cell r="K85">
            <v>599</v>
          </cell>
          <cell r="L85">
            <v>1562</v>
          </cell>
          <cell r="R85">
            <v>2760</v>
          </cell>
          <cell r="S85">
            <v>5240</v>
          </cell>
          <cell r="T85">
            <v>0.34499999999999997</v>
          </cell>
        </row>
        <row r="86">
          <cell r="A86">
            <v>171</v>
          </cell>
          <cell r="B86" t="str">
            <v>SCO-ERC-COVID($)</v>
          </cell>
          <cell r="C86">
            <v>89541</v>
          </cell>
          <cell r="D86" t="str">
            <v>NA</v>
          </cell>
          <cell r="H86">
            <v>0</v>
          </cell>
          <cell r="I86">
            <v>15079</v>
          </cell>
          <cell r="J86">
            <v>0</v>
          </cell>
          <cell r="K86">
            <v>3193</v>
          </cell>
          <cell r="L86">
            <v>10252</v>
          </cell>
          <cell r="R86">
            <v>28524</v>
          </cell>
          <cell r="S86">
            <v>61017</v>
          </cell>
          <cell r="T86">
            <v>0.31855797902636779</v>
          </cell>
        </row>
        <row r="87">
          <cell r="A87">
            <v>902</v>
          </cell>
          <cell r="B87" t="str">
            <v>ERC HDM COVID($)</v>
          </cell>
          <cell r="C87">
            <v>200</v>
          </cell>
          <cell r="D87" t="str">
            <v>NA</v>
          </cell>
          <cell r="H87">
            <v>0</v>
          </cell>
          <cell r="I87">
            <v>0</v>
          </cell>
          <cell r="J87">
            <v>0</v>
          </cell>
          <cell r="K87">
            <v>395</v>
          </cell>
          <cell r="L87">
            <v>0</v>
          </cell>
          <cell r="R87">
            <v>395</v>
          </cell>
          <cell r="S87">
            <v>-195</v>
          </cell>
          <cell r="T87">
            <v>1.9750000000000001</v>
          </cell>
        </row>
        <row r="88">
          <cell r="A88">
            <v>903</v>
          </cell>
          <cell r="B88" t="str">
            <v>ERC Cong Nutr COVID ($)</v>
          </cell>
          <cell r="C88">
            <v>200</v>
          </cell>
          <cell r="D88" t="str">
            <v>NA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R88">
            <v>0</v>
          </cell>
          <cell r="S88">
            <v>200</v>
          </cell>
          <cell r="T88">
            <v>0</v>
          </cell>
        </row>
        <row r="89">
          <cell r="A89">
            <v>28</v>
          </cell>
          <cell r="B89" t="str">
            <v>CARES-HDM</v>
          </cell>
          <cell r="C89">
            <v>476.62170535246173</v>
          </cell>
          <cell r="D89">
            <v>8.3924000000000003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R89">
            <v>0</v>
          </cell>
          <cell r="S89">
            <v>476.62170535246173</v>
          </cell>
          <cell r="T89">
            <v>0</v>
          </cell>
        </row>
        <row r="90">
          <cell r="A90">
            <v>188</v>
          </cell>
          <cell r="B90" t="str">
            <v>CARES-Cong Meal</v>
          </cell>
          <cell r="C90">
            <v>483.19683022879371</v>
          </cell>
          <cell r="D90">
            <v>8.2782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R90">
            <v>0</v>
          </cell>
          <cell r="S90">
            <v>483.19683022879371</v>
          </cell>
          <cell r="T90">
            <v>0</v>
          </cell>
        </row>
        <row r="91">
          <cell r="A91" t="str">
            <v>8xx</v>
          </cell>
          <cell r="B91" t="str">
            <v>CARES-FCSP ($)</v>
          </cell>
          <cell r="C91">
            <v>14014</v>
          </cell>
          <cell r="D91" t="str">
            <v>NA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5168</v>
          </cell>
          <cell r="L91">
            <v>1875</v>
          </cell>
          <cell r="R91">
            <v>7043</v>
          </cell>
          <cell r="S91">
            <v>6971</v>
          </cell>
          <cell r="T91">
            <v>0.50256885971171683</v>
          </cell>
        </row>
        <row r="93">
          <cell r="A93">
            <v>171</v>
          </cell>
          <cell r="B93" t="str">
            <v>EF-SCO-ERC-COVID($)</v>
          </cell>
          <cell r="C93">
            <v>14496</v>
          </cell>
          <cell r="D93" t="str">
            <v>NA</v>
          </cell>
          <cell r="G93">
            <v>0</v>
          </cell>
          <cell r="H93">
            <v>0</v>
          </cell>
          <cell r="I93">
            <v>8101</v>
          </cell>
          <cell r="J93">
            <v>576</v>
          </cell>
          <cell r="K93">
            <v>1653</v>
          </cell>
          <cell r="L93">
            <v>0</v>
          </cell>
          <cell r="R93">
            <v>10330</v>
          </cell>
          <cell r="S93">
            <v>4166</v>
          </cell>
          <cell r="T93">
            <v>0.71261037527593818</v>
          </cell>
        </row>
        <row r="94">
          <cell r="A94">
            <v>290</v>
          </cell>
          <cell r="B94" t="str">
            <v>COA-CARES-VDS-ERC($)</v>
          </cell>
          <cell r="C94">
            <v>52983</v>
          </cell>
          <cell r="D94" t="str">
            <v>NA</v>
          </cell>
          <cell r="H94">
            <v>1222</v>
          </cell>
          <cell r="I94">
            <v>2807</v>
          </cell>
          <cell r="J94">
            <v>3298</v>
          </cell>
          <cell r="K94">
            <v>3376</v>
          </cell>
          <cell r="L94">
            <v>3690</v>
          </cell>
          <cell r="R94">
            <v>14393</v>
          </cell>
          <cell r="S94">
            <v>38590</v>
          </cell>
          <cell r="T94">
            <v>0.27165317177207782</v>
          </cell>
        </row>
        <row r="95">
          <cell r="A95">
            <v>940</v>
          </cell>
          <cell r="B95" t="str">
            <v>COA-CARES-IOC-ERC($)</v>
          </cell>
          <cell r="C95">
            <v>11000</v>
          </cell>
          <cell r="D95" t="str">
            <v>NA</v>
          </cell>
          <cell r="H95">
            <v>1038</v>
          </cell>
          <cell r="I95">
            <v>1290</v>
          </cell>
          <cell r="J95">
            <v>1491</v>
          </cell>
          <cell r="K95">
            <v>-3819</v>
          </cell>
          <cell r="L95">
            <v>0</v>
          </cell>
          <cell r="R95">
            <v>0</v>
          </cell>
          <cell r="S95">
            <v>11000</v>
          </cell>
          <cell r="T95">
            <v>0</v>
          </cell>
        </row>
        <row r="96">
          <cell r="A96">
            <v>941</v>
          </cell>
          <cell r="B96" t="str">
            <v>COA-IHA-ERC-COVID ($)</v>
          </cell>
          <cell r="C96">
            <v>3000</v>
          </cell>
          <cell r="D96" t="str">
            <v>NA</v>
          </cell>
          <cell r="H96">
            <v>228</v>
          </cell>
          <cell r="I96">
            <v>955</v>
          </cell>
          <cell r="J96">
            <v>0</v>
          </cell>
          <cell r="K96">
            <v>0</v>
          </cell>
          <cell r="L96">
            <v>0</v>
          </cell>
          <cell r="R96">
            <v>1183</v>
          </cell>
          <cell r="S96">
            <v>1817</v>
          </cell>
          <cell r="T96">
            <v>0.39433333333333331</v>
          </cell>
        </row>
        <row r="97">
          <cell r="A97">
            <v>944</v>
          </cell>
          <cell r="B97" t="str">
            <v>COA-HHI-ERC-COVID ($)</v>
          </cell>
          <cell r="C97">
            <v>45219</v>
          </cell>
          <cell r="D97" t="str">
            <v>NA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R97">
            <v>0</v>
          </cell>
          <cell r="S97">
            <v>45219</v>
          </cell>
          <cell r="T97">
            <v>0</v>
          </cell>
        </row>
        <row r="98">
          <cell r="A98">
            <v>171</v>
          </cell>
          <cell r="B98" t="str">
            <v>COA-SCO-ERC-COVID($)</v>
          </cell>
          <cell r="C98">
            <v>20000</v>
          </cell>
          <cell r="D98" t="str">
            <v>NA</v>
          </cell>
          <cell r="I98">
            <v>0</v>
          </cell>
          <cell r="J98">
            <v>9710</v>
          </cell>
          <cell r="K98">
            <v>3819</v>
          </cell>
          <cell r="L98">
            <v>5033</v>
          </cell>
          <cell r="R98">
            <v>18562</v>
          </cell>
          <cell r="S98">
            <v>1438</v>
          </cell>
          <cell r="T98">
            <v>0.92810000000000004</v>
          </cell>
        </row>
        <row r="99">
          <cell r="A99">
            <v>930</v>
          </cell>
          <cell r="B99" t="str">
            <v>DSS-CARES-ADC-COVID</v>
          </cell>
          <cell r="C99">
            <v>616.9619197364093</v>
          </cell>
          <cell r="D99">
            <v>38.6053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R99">
            <v>0</v>
          </cell>
          <cell r="S99">
            <v>616.9619197364093</v>
          </cell>
          <cell r="T99">
            <v>0</v>
          </cell>
        </row>
        <row r="100">
          <cell r="A100">
            <v>936</v>
          </cell>
          <cell r="B100" t="str">
            <v>DSS-CARES-IHA-II-PC</v>
          </cell>
          <cell r="C100">
            <v>2806.0744223811416</v>
          </cell>
          <cell r="D100">
            <v>22.415299999999998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R100">
            <v>0</v>
          </cell>
          <cell r="S100">
            <v>2806.0744223811416</v>
          </cell>
          <cell r="T100">
            <v>0</v>
          </cell>
        </row>
        <row r="101">
          <cell r="A101">
            <v>937</v>
          </cell>
          <cell r="B101" t="str">
            <v>DSS-CARES-IHA-III-PC</v>
          </cell>
          <cell r="C101">
            <v>219.26618456760104</v>
          </cell>
          <cell r="D101">
            <v>31.874500000000001</v>
          </cell>
          <cell r="H101">
            <v>0</v>
          </cell>
          <cell r="I101">
            <v>0</v>
          </cell>
          <cell r="J101">
            <v>0</v>
          </cell>
          <cell r="K101">
            <v>461</v>
          </cell>
          <cell r="L101">
            <v>118</v>
          </cell>
          <cell r="R101">
            <v>579</v>
          </cell>
          <cell r="S101">
            <v>-359.73381543239896</v>
          </cell>
          <cell r="T101">
            <v>2.6406260552296468</v>
          </cell>
        </row>
        <row r="102">
          <cell r="A102">
            <v>253</v>
          </cell>
          <cell r="B102" t="str">
            <v>DSS-Trans-CARES-Transp-Gen</v>
          </cell>
          <cell r="C102">
            <v>170.34493743695026</v>
          </cell>
          <cell r="D102">
            <v>22.601199999999999</v>
          </cell>
          <cell r="G102">
            <v>102</v>
          </cell>
          <cell r="H102">
            <v>495</v>
          </cell>
          <cell r="I102">
            <v>337</v>
          </cell>
          <cell r="J102">
            <v>144</v>
          </cell>
          <cell r="K102">
            <v>70</v>
          </cell>
          <cell r="L102">
            <v>0</v>
          </cell>
          <cell r="R102">
            <v>1148</v>
          </cell>
          <cell r="S102">
            <v>-977.6550625630498</v>
          </cell>
          <cell r="T102">
            <v>6.739266909090909</v>
          </cell>
        </row>
        <row r="103">
          <cell r="A103">
            <v>255</v>
          </cell>
          <cell r="B103" t="str">
            <v>DSS-Trans-CARES-Transp-Othr</v>
          </cell>
          <cell r="C103">
            <v>1532.927455179371</v>
          </cell>
          <cell r="D103">
            <v>22.601199999999999</v>
          </cell>
          <cell r="F103">
            <v>93</v>
          </cell>
          <cell r="G103">
            <v>103</v>
          </cell>
          <cell r="H103">
            <v>109</v>
          </cell>
          <cell r="I103">
            <v>118</v>
          </cell>
          <cell r="J103">
            <v>113</v>
          </cell>
          <cell r="K103">
            <v>109</v>
          </cell>
          <cell r="L103">
            <v>0</v>
          </cell>
          <cell r="R103">
            <v>645</v>
          </cell>
          <cell r="S103">
            <v>887.92745517937101</v>
          </cell>
          <cell r="T103">
            <v>0.42076355134791893</v>
          </cell>
        </row>
        <row r="104">
          <cell r="A104" t="str">
            <v>8xx</v>
          </cell>
          <cell r="B104" t="str">
            <v>COA-CARES-FCSP ($)</v>
          </cell>
          <cell r="C104">
            <v>18334</v>
          </cell>
          <cell r="D104" t="str">
            <v>NA</v>
          </cell>
          <cell r="G104">
            <v>0</v>
          </cell>
          <cell r="H104">
            <v>0</v>
          </cell>
          <cell r="I104">
            <v>591</v>
          </cell>
          <cell r="J104">
            <v>1400</v>
          </cell>
          <cell r="K104">
            <v>430</v>
          </cell>
          <cell r="L104">
            <v>2515</v>
          </cell>
          <cell r="R104">
            <v>4936</v>
          </cell>
          <cell r="S104">
            <v>13398</v>
          </cell>
          <cell r="T104">
            <v>0.26922657357914259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A32D-B7DB-4F46-B7DE-B53DE6A49A2E}">
  <sheetPr>
    <pageSetUpPr fitToPage="1"/>
  </sheetPr>
  <dimension ref="A1:T301"/>
  <sheetViews>
    <sheetView tabSelected="1" zoomScale="120" zoomScaleNormal="120" workbookViewId="0">
      <selection activeCell="D2" sqref="D2"/>
    </sheetView>
  </sheetViews>
  <sheetFormatPr defaultRowHeight="15.75" x14ac:dyDescent="0.25"/>
  <cols>
    <col min="1" max="1" width="4.44140625" customWidth="1"/>
    <col min="2" max="2" width="18" customWidth="1"/>
    <col min="3" max="3" width="7.33203125" style="1" customWidth="1"/>
    <col min="4" max="4" width="5.5546875" style="2" customWidth="1"/>
    <col min="5" max="5" width="4.5546875" style="1" bestFit="1" customWidth="1"/>
    <col min="6" max="6" width="4.44140625" style="1" customWidth="1"/>
    <col min="7" max="7" width="4.5546875" style="1" customWidth="1"/>
    <col min="8" max="8" width="5" style="1" customWidth="1"/>
    <col min="9" max="10" width="4.44140625" style="1" customWidth="1"/>
    <col min="11" max="11" width="4.88671875" style="1" customWidth="1"/>
    <col min="12" max="12" width="4.44140625" style="1" customWidth="1"/>
    <col min="13" max="13" width="5.21875" style="1" customWidth="1"/>
    <col min="14" max="14" width="4.44140625" style="1" customWidth="1"/>
    <col min="15" max="16" width="5" style="1" customWidth="1"/>
    <col min="17" max="17" width="4.77734375" style="1" customWidth="1"/>
    <col min="18" max="18" width="5.33203125" style="1" customWidth="1"/>
    <col min="19" max="19" width="5.6640625" style="1" customWidth="1"/>
    <col min="20" max="20" width="5.6640625" style="4" customWidth="1"/>
  </cols>
  <sheetData>
    <row r="1" spans="1:20" x14ac:dyDescent="0.25">
      <c r="F1" s="3" t="s">
        <v>0</v>
      </c>
    </row>
    <row r="2" spans="1:20" ht="18" x14ac:dyDescent="0.25">
      <c r="A2" s="74">
        <v>44013</v>
      </c>
      <c r="B2" s="75"/>
      <c r="G2" s="76" t="s">
        <v>1</v>
      </c>
      <c r="H2" s="76"/>
      <c r="I2" s="76"/>
      <c r="J2" s="76"/>
    </row>
    <row r="3" spans="1:20" x14ac:dyDescent="0.25">
      <c r="A3" s="5" t="s">
        <v>2</v>
      </c>
      <c r="B3" s="6"/>
      <c r="C3" s="7" t="s">
        <v>3</v>
      </c>
      <c r="D3" s="8"/>
      <c r="E3" s="9"/>
    </row>
    <row r="4" spans="1:20" x14ac:dyDescent="0.25">
      <c r="A4" s="10"/>
      <c r="B4" s="11"/>
      <c r="C4" s="12" t="s">
        <v>4</v>
      </c>
      <c r="D4" s="13" t="s">
        <v>5</v>
      </c>
      <c r="E4" s="14">
        <v>0.08</v>
      </c>
      <c r="F4" s="15">
        <v>0.17</v>
      </c>
      <c r="G4" s="15">
        <v>0.25</v>
      </c>
      <c r="H4" s="15">
        <v>0.33</v>
      </c>
      <c r="I4" s="15">
        <v>0.42</v>
      </c>
      <c r="J4" s="15">
        <v>0.5</v>
      </c>
      <c r="K4" s="15">
        <v>0.59</v>
      </c>
      <c r="L4" s="15">
        <v>0.67</v>
      </c>
      <c r="M4" s="15">
        <v>0.75</v>
      </c>
      <c r="N4" s="15">
        <v>0.84</v>
      </c>
      <c r="O4" s="15">
        <v>0.92</v>
      </c>
      <c r="P4" s="15">
        <v>1</v>
      </c>
      <c r="Q4" s="12" t="s">
        <v>6</v>
      </c>
      <c r="R4" s="12" t="s">
        <v>7</v>
      </c>
      <c r="S4" s="16" t="s">
        <v>8</v>
      </c>
      <c r="T4" s="17" t="s">
        <v>8</v>
      </c>
    </row>
    <row r="5" spans="1:20" x14ac:dyDescent="0.25">
      <c r="A5" s="10" t="s">
        <v>9</v>
      </c>
      <c r="B5" s="11" t="s">
        <v>9</v>
      </c>
      <c r="C5" s="12" t="s">
        <v>10</v>
      </c>
      <c r="D5" s="13" t="s">
        <v>11</v>
      </c>
      <c r="E5" s="18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9" t="s">
        <v>24</v>
      </c>
      <c r="R5" s="12" t="s">
        <v>25</v>
      </c>
      <c r="S5" s="16" t="s">
        <v>26</v>
      </c>
      <c r="T5" s="17" t="s">
        <v>27</v>
      </c>
    </row>
    <row r="6" spans="1:20" x14ac:dyDescent="0.25">
      <c r="A6" s="20">
        <f>'[1]L-Units'!A6</f>
        <v>0</v>
      </c>
      <c r="B6" s="21" t="str">
        <f>'[1]L-Units'!B6</f>
        <v>LEGAL</v>
      </c>
      <c r="C6" s="22"/>
      <c r="D6" s="23"/>
      <c r="E6" s="2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"/>
      <c r="S6" s="7"/>
      <c r="T6" s="17"/>
    </row>
    <row r="7" spans="1:20" x14ac:dyDescent="0.25">
      <c r="A7" s="25">
        <f>'[1]L-Units'!A7</f>
        <v>130</v>
      </c>
      <c r="B7" s="22" t="str">
        <f>'[1]L-Units'!B7</f>
        <v>Ctl Ctr Legal Advocacy-(fomerly LSSP)</v>
      </c>
      <c r="C7" s="22">
        <f>'[1]L-Units'!C7</f>
        <v>412.61550453589092</v>
      </c>
      <c r="D7" s="23">
        <f>'[1]L-Units'!D7</f>
        <v>95.305300000000003</v>
      </c>
      <c r="E7" s="24">
        <f>'[1]L-Units'!E7</f>
        <v>0</v>
      </c>
      <c r="F7" s="22">
        <f>'[1]L-Units'!F7</f>
        <v>88</v>
      </c>
      <c r="G7" s="22">
        <f>'[1]L-Units'!G7</f>
        <v>37</v>
      </c>
      <c r="H7" s="22">
        <f>'[1]L-Units'!H7</f>
        <v>25</v>
      </c>
      <c r="I7" s="22">
        <f>'[1]L-Units'!I7</f>
        <v>97</v>
      </c>
      <c r="J7" s="22">
        <f>'[1]L-Units'!J7</f>
        <v>29</v>
      </c>
      <c r="K7" s="22">
        <f>'[1]L-Units'!K7</f>
        <v>13</v>
      </c>
      <c r="L7" s="22">
        <f>'[1]L-Units'!L7</f>
        <v>68</v>
      </c>
      <c r="M7" s="22">
        <f>'[1]L-Units'!M7</f>
        <v>0</v>
      </c>
      <c r="N7" s="22">
        <f>'[1]L-Units'!N7</f>
        <v>0</v>
      </c>
      <c r="O7" s="22">
        <f>'[1]L-Units'!O7</f>
        <v>0</v>
      </c>
      <c r="P7" s="22">
        <f>'[1]L-Units'!P7</f>
        <v>0</v>
      </c>
      <c r="Q7" s="22">
        <f>'[1]L-Units'!Q7</f>
        <v>0</v>
      </c>
      <c r="R7" s="7">
        <f>'[1]L-Units'!R7</f>
        <v>357</v>
      </c>
      <c r="S7" s="7">
        <f>'[1]L-Units'!S7</f>
        <v>55.615504535890921</v>
      </c>
      <c r="T7" s="17">
        <f>'[1]L-Units'!T7</f>
        <v>0.86521227650316457</v>
      </c>
    </row>
    <row r="8" spans="1:20" x14ac:dyDescent="0.25">
      <c r="A8" s="25">
        <f>'[1]L-Units'!A8</f>
        <v>130</v>
      </c>
      <c r="B8" s="22" t="str">
        <f>'[1]L-Units'!B8</f>
        <v>Legal Aid of NC rest of region</v>
      </c>
      <c r="C8" s="22">
        <f>'[1]L-Units'!C8</f>
        <v>710.19762212406215</v>
      </c>
      <c r="D8" s="23">
        <f>'[1]L-Units'!D8</f>
        <v>83.197500000000005</v>
      </c>
      <c r="E8" s="24">
        <f>'[1]L-Units'!E8</f>
        <v>0</v>
      </c>
      <c r="F8" s="22">
        <f>'[1]L-Units'!F8</f>
        <v>0</v>
      </c>
      <c r="G8" s="22">
        <f>'[1]L-Units'!G8</f>
        <v>570</v>
      </c>
      <c r="H8" s="22">
        <f>'[1]L-Units'!H8</f>
        <v>159</v>
      </c>
      <c r="I8" s="22">
        <f>'[1]L-Units'!I8</f>
        <v>127</v>
      </c>
      <c r="J8" s="22">
        <f>'[1]L-Units'!J8</f>
        <v>119</v>
      </c>
      <c r="K8" s="22">
        <f>'[1]L-Units'!K8</f>
        <v>91</v>
      </c>
      <c r="L8" s="22">
        <f>'[1]L-Units'!L8</f>
        <v>112</v>
      </c>
      <c r="M8" s="22">
        <f>'[1]L-Units'!M8</f>
        <v>0</v>
      </c>
      <c r="N8" s="22">
        <f>'[1]L-Units'!N8</f>
        <v>0</v>
      </c>
      <c r="O8" s="22">
        <f>'[1]L-Units'!O8</f>
        <v>0</v>
      </c>
      <c r="P8" s="22">
        <f>'[1]L-Units'!P8</f>
        <v>0</v>
      </c>
      <c r="Q8" s="22">
        <f>'[1]L-Units'!Q8</f>
        <v>0</v>
      </c>
      <c r="R8" s="7">
        <f>'[1]L-Units'!R8</f>
        <v>1178</v>
      </c>
      <c r="S8" s="7">
        <f>'[1]L-Units'!S8</f>
        <v>-467.80237787593785</v>
      </c>
      <c r="T8" s="17">
        <f>'[1]L-Units'!T8</f>
        <v>1.658693247207492</v>
      </c>
    </row>
    <row r="9" spans="1:20" x14ac:dyDescent="0.25">
      <c r="A9" s="25"/>
      <c r="B9" s="22"/>
      <c r="C9" s="22"/>
      <c r="D9" s="23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7"/>
      <c r="S9" s="7"/>
      <c r="T9" s="17"/>
    </row>
    <row r="10" spans="1:20" x14ac:dyDescent="0.25">
      <c r="A10" s="25">
        <f>'[2]C-Units'!A21</f>
        <v>997</v>
      </c>
      <c r="B10" s="26" t="str">
        <f>'[2]C-Units'!B21</f>
        <v>LANC-CARES-Legal($)</v>
      </c>
      <c r="C10" s="26">
        <f>'[2]C-Units'!C21</f>
        <v>7376</v>
      </c>
      <c r="D10" s="27" t="str">
        <f>'[2]C-Units'!D21</f>
        <v>NA</v>
      </c>
      <c r="E10" s="28">
        <f>'[2]C-Units'!E21</f>
        <v>0</v>
      </c>
      <c r="F10" s="26">
        <f>'[2]C-Units'!F21</f>
        <v>0</v>
      </c>
      <c r="G10" s="26">
        <f>'[2]C-Units'!G21</f>
        <v>0</v>
      </c>
      <c r="H10" s="26">
        <f>'[2]C-Units'!H21</f>
        <v>0</v>
      </c>
      <c r="I10" s="26">
        <f>'[2]C-Units'!I21</f>
        <v>0</v>
      </c>
      <c r="J10" s="26">
        <f>'[2]C-Units'!J21</f>
        <v>0</v>
      </c>
      <c r="K10" s="26">
        <f>'[2]C-Units'!K21</f>
        <v>0</v>
      </c>
      <c r="L10" s="26">
        <f>'[2]C-Units'!L21</f>
        <v>0</v>
      </c>
      <c r="M10" s="26">
        <f>'[2]C-Units'!M21</f>
        <v>0</v>
      </c>
      <c r="N10" s="26">
        <f>'[2]C-Units'!N21</f>
        <v>0</v>
      </c>
      <c r="O10" s="26">
        <f>'[2]C-Units'!O21</f>
        <v>0</v>
      </c>
      <c r="P10" s="26">
        <f>'[2]C-Units'!P21</f>
        <v>0</v>
      </c>
      <c r="Q10" s="26">
        <f>'[2]C-Units'!Q21</f>
        <v>0</v>
      </c>
      <c r="R10" s="7">
        <f>'[2]C-Units'!R21</f>
        <v>0</v>
      </c>
      <c r="S10" s="7">
        <f>'[2]C-Units'!S21</f>
        <v>7376</v>
      </c>
      <c r="T10" s="29">
        <f>'[2]C-Units'!T21</f>
        <v>0</v>
      </c>
    </row>
    <row r="11" spans="1:20" x14ac:dyDescent="0.25">
      <c r="A11" s="25">
        <f>'[2]C-Units'!A22</f>
        <v>996</v>
      </c>
      <c r="B11" s="26" t="str">
        <f>'[2]C-Units'!B22</f>
        <v xml:space="preserve">LANC-CARES-Legal </v>
      </c>
      <c r="C11" s="26">
        <f>'[2]C-Units'!C22</f>
        <v>370.0111181225397</v>
      </c>
      <c r="D11" s="27">
        <f>'[2]C-Units'!D22</f>
        <v>83.197500000000005</v>
      </c>
      <c r="E11" s="28">
        <f>'[2]C-Units'!E22</f>
        <v>0</v>
      </c>
      <c r="F11" s="26">
        <f>'[2]C-Units'!F22</f>
        <v>0</v>
      </c>
      <c r="G11" s="26">
        <f>'[2]C-Units'!G22</f>
        <v>0</v>
      </c>
      <c r="H11" s="26">
        <f>'[2]C-Units'!H22</f>
        <v>81</v>
      </c>
      <c r="I11" s="26">
        <f>'[2]C-Units'!I22</f>
        <v>64</v>
      </c>
      <c r="J11" s="26">
        <f>'[2]C-Units'!J22</f>
        <v>82</v>
      </c>
      <c r="K11" s="26">
        <f>'[2]C-Units'!K22</f>
        <v>18</v>
      </c>
      <c r="L11" s="26">
        <f>'[2]C-Units'!L22</f>
        <v>43</v>
      </c>
      <c r="M11" s="26">
        <f>'[2]C-Units'!M22</f>
        <v>0</v>
      </c>
      <c r="N11" s="26">
        <f>'[2]C-Units'!N22</f>
        <v>0</v>
      </c>
      <c r="O11" s="26">
        <f>'[2]C-Units'!O22</f>
        <v>0</v>
      </c>
      <c r="P11" s="26">
        <f>'[2]C-Units'!P22</f>
        <v>0</v>
      </c>
      <c r="Q11" s="26">
        <f>'[2]C-Units'!Q22</f>
        <v>0</v>
      </c>
      <c r="R11" s="7">
        <f>'[2]C-Units'!R22</f>
        <v>288</v>
      </c>
      <c r="S11" s="7">
        <f>'[2]C-Units'!S22</f>
        <v>82.011118122539699</v>
      </c>
      <c r="T11" s="29">
        <f>'[2]C-Units'!T22</f>
        <v>0.77835498960498972</v>
      </c>
    </row>
    <row r="12" spans="1:20" x14ac:dyDescent="0.25">
      <c r="A12" s="25">
        <f>'[2]C-Units'!A58</f>
        <v>997</v>
      </c>
      <c r="B12" s="26" t="str">
        <f>'[2]C-Units'!B58</f>
        <v>CCLA-CARES-Legal($)</v>
      </c>
      <c r="C12" s="26">
        <f>'[2]C-Units'!C58</f>
        <v>5440</v>
      </c>
      <c r="D12" s="27" t="str">
        <f>'[2]C-Units'!D58</f>
        <v>NA</v>
      </c>
      <c r="E12" s="28">
        <f>'[2]C-Units'!E58</f>
        <v>0</v>
      </c>
      <c r="F12" s="26">
        <f>'[2]C-Units'!F58</f>
        <v>0</v>
      </c>
      <c r="G12" s="26">
        <f>'[2]C-Units'!G58</f>
        <v>0</v>
      </c>
      <c r="H12" s="26">
        <f>'[2]C-Units'!H58</f>
        <v>0</v>
      </c>
      <c r="I12" s="26">
        <f>'[2]C-Units'!I58</f>
        <v>0</v>
      </c>
      <c r="J12" s="26">
        <f>'[2]C-Units'!J58</f>
        <v>0</v>
      </c>
      <c r="K12" s="26">
        <f>'[2]C-Units'!K58</f>
        <v>0</v>
      </c>
      <c r="L12" s="26">
        <f>'[2]C-Units'!L58</f>
        <v>0</v>
      </c>
      <c r="M12" s="26">
        <f>'[2]C-Units'!M58</f>
        <v>0</v>
      </c>
      <c r="N12" s="26">
        <f>'[2]C-Units'!N58</f>
        <v>0</v>
      </c>
      <c r="O12" s="26">
        <f>'[2]C-Units'!O58</f>
        <v>0</v>
      </c>
      <c r="P12" s="26">
        <f>'[2]C-Units'!P58</f>
        <v>0</v>
      </c>
      <c r="Q12" s="26">
        <f>'[2]C-Units'!Q58</f>
        <v>0</v>
      </c>
      <c r="R12" s="7">
        <f>'[2]C-Units'!R58</f>
        <v>0</v>
      </c>
      <c r="S12" s="7">
        <f>'[2]C-Units'!S58</f>
        <v>5440</v>
      </c>
      <c r="T12" s="17">
        <f>'[2]C-Units'!T58</f>
        <v>0</v>
      </c>
    </row>
    <row r="13" spans="1:20" x14ac:dyDescent="0.25">
      <c r="A13" s="25">
        <f>'[2]C-Units'!A59</f>
        <v>996</v>
      </c>
      <c r="B13" s="26" t="str">
        <f>'[2]C-Units'!B59</f>
        <v xml:space="preserve">CCLA-CARES-Legal </v>
      </c>
      <c r="C13" s="26">
        <f>'[2]C-Units'!C59</f>
        <v>213.47519471606196</v>
      </c>
      <c r="D13" s="27">
        <f>'[2]C-Units'!D59</f>
        <v>93.687700000000007</v>
      </c>
      <c r="E13" s="28">
        <f>'[2]C-Units'!E59</f>
        <v>0</v>
      </c>
      <c r="F13" s="26">
        <f>'[2]C-Units'!F59</f>
        <v>0</v>
      </c>
      <c r="G13" s="26">
        <f>'[2]C-Units'!G59</f>
        <v>0</v>
      </c>
      <c r="H13" s="26">
        <f>'[2]C-Units'!H59</f>
        <v>0</v>
      </c>
      <c r="I13" s="26">
        <f>'[2]C-Units'!I59</f>
        <v>0</v>
      </c>
      <c r="J13" s="26">
        <f>'[2]C-Units'!J59</f>
        <v>0</v>
      </c>
      <c r="K13" s="26">
        <f>'[2]C-Units'!K59</f>
        <v>0</v>
      </c>
      <c r="L13" s="26">
        <f>'[2]C-Units'!L59</f>
        <v>0</v>
      </c>
      <c r="M13" s="26">
        <f>'[2]C-Units'!M59</f>
        <v>0</v>
      </c>
      <c r="N13" s="26">
        <f>'[2]C-Units'!N59</f>
        <v>0</v>
      </c>
      <c r="O13" s="26">
        <f>'[2]C-Units'!O59</f>
        <v>0</v>
      </c>
      <c r="P13" s="26">
        <f>'[2]C-Units'!P59</f>
        <v>0</v>
      </c>
      <c r="Q13" s="26">
        <f>'[2]C-Units'!Q59</f>
        <v>0</v>
      </c>
      <c r="R13" s="7">
        <f>'[2]C-Units'!R59</f>
        <v>0</v>
      </c>
      <c r="S13" s="7">
        <f>'[2]C-Units'!S59</f>
        <v>213.47519471606196</v>
      </c>
      <c r="T13" s="29">
        <f>'[2]C-Units'!T59</f>
        <v>0</v>
      </c>
    </row>
    <row r="14" spans="1:20" x14ac:dyDescent="0.25">
      <c r="A14" s="25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7"/>
      <c r="S14" s="7"/>
      <c r="T14" s="29"/>
    </row>
    <row r="15" spans="1:20" x14ac:dyDescent="0.25">
      <c r="A15" s="20">
        <f>'[1]L-Units'!A10</f>
        <v>5</v>
      </c>
      <c r="B15" s="21" t="str">
        <f>'[1]L-Units'!B10</f>
        <v>ANSON</v>
      </c>
      <c r="C15" s="22"/>
      <c r="D15" s="23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"/>
      <c r="S15" s="7"/>
      <c r="T15" s="17"/>
    </row>
    <row r="16" spans="1:20" x14ac:dyDescent="0.25">
      <c r="A16" s="25">
        <f>'[1]L-Units'!A11</f>
        <v>250</v>
      </c>
      <c r="B16" s="22" t="str">
        <f>'[1]L-Units'!B11</f>
        <v>Transportation</v>
      </c>
      <c r="C16" s="22">
        <f>'[1]L-Units'!C11</f>
        <v>2486.5406350879675</v>
      </c>
      <c r="D16" s="23">
        <f>'[1]L-Units'!D11</f>
        <v>12.7111</v>
      </c>
      <c r="E16" s="24">
        <f>'[1]L-Units'!E11</f>
        <v>0</v>
      </c>
      <c r="F16" s="22">
        <f>'[1]L-Units'!F11</f>
        <v>0</v>
      </c>
      <c r="G16" s="22">
        <f>'[1]L-Units'!G11</f>
        <v>0</v>
      </c>
      <c r="H16" s="22">
        <f>'[1]L-Units'!H11</f>
        <v>0</v>
      </c>
      <c r="I16" s="22">
        <f>'[1]L-Units'!I11</f>
        <v>0</v>
      </c>
      <c r="J16" s="22">
        <f>'[1]L-Units'!J11</f>
        <v>0</v>
      </c>
      <c r="K16" s="22">
        <f>'[1]L-Units'!K11</f>
        <v>0</v>
      </c>
      <c r="L16" s="22">
        <f>'[1]L-Units'!L11</f>
        <v>0</v>
      </c>
      <c r="M16" s="22">
        <f>'[1]L-Units'!M11</f>
        <v>0</v>
      </c>
      <c r="N16" s="22">
        <f>'[1]L-Units'!N11</f>
        <v>0</v>
      </c>
      <c r="O16" s="22">
        <f>'[1]L-Units'!O11</f>
        <v>0</v>
      </c>
      <c r="P16" s="22">
        <f>'[1]L-Units'!P11</f>
        <v>0</v>
      </c>
      <c r="Q16" s="22">
        <f>'[1]L-Units'!Q11</f>
        <v>0</v>
      </c>
      <c r="R16" s="7">
        <f>'[1]L-Units'!R11</f>
        <v>0</v>
      </c>
      <c r="S16" s="7">
        <f>'[1]L-Units'!S11</f>
        <v>2486.5406350879675</v>
      </c>
      <c r="T16" s="17">
        <f>'[1]L-Units'!T11</f>
        <v>0</v>
      </c>
    </row>
    <row r="17" spans="1:20" x14ac:dyDescent="0.25">
      <c r="A17" s="25">
        <f>'[1]L-Units'!A12</f>
        <v>180</v>
      </c>
      <c r="B17" s="22" t="str">
        <f>'[1]L-Units'!B12</f>
        <v>Congregate</v>
      </c>
      <c r="C17" s="22">
        <f>'[1]L-Units'!C12</f>
        <v>8.4855859594100497E-2</v>
      </c>
      <c r="D17" s="23">
        <f>'[1]L-Units'!D12</f>
        <v>13.094099999999999</v>
      </c>
      <c r="E17" s="24">
        <f>'[1]L-Units'!E12</f>
        <v>0</v>
      </c>
      <c r="F17" s="22">
        <f>'[1]L-Units'!F12</f>
        <v>0</v>
      </c>
      <c r="G17" s="22">
        <f>'[1]L-Units'!G12</f>
        <v>0</v>
      </c>
      <c r="H17" s="22">
        <f>'[1]L-Units'!H12</f>
        <v>0</v>
      </c>
      <c r="I17" s="22">
        <f>'[1]L-Units'!I12</f>
        <v>0</v>
      </c>
      <c r="J17" s="22">
        <f>'[1]L-Units'!J12</f>
        <v>0</v>
      </c>
      <c r="K17" s="22">
        <f>'[1]L-Units'!K12</f>
        <v>0</v>
      </c>
      <c r="L17" s="22">
        <f>'[1]L-Units'!L12</f>
        <v>0</v>
      </c>
      <c r="M17" s="22">
        <f>'[1]L-Units'!M12</f>
        <v>0</v>
      </c>
      <c r="N17" s="22">
        <f>'[1]L-Units'!N12</f>
        <v>0</v>
      </c>
      <c r="O17" s="22">
        <f>'[1]L-Units'!O12</f>
        <v>0</v>
      </c>
      <c r="P17" s="22">
        <f>'[1]L-Units'!P12</f>
        <v>0</v>
      </c>
      <c r="Q17" s="22">
        <f>'[1]L-Units'!Q12</f>
        <v>0</v>
      </c>
      <c r="R17" s="7">
        <f>'[1]L-Units'!R12</f>
        <v>0</v>
      </c>
      <c r="S17" s="7">
        <f>'[1]L-Units'!S12</f>
        <v>8.4855859594100497E-2</v>
      </c>
      <c r="T17" s="17">
        <f>'[1]L-Units'!T12</f>
        <v>0</v>
      </c>
    </row>
    <row r="18" spans="1:20" x14ac:dyDescent="0.25">
      <c r="A18" s="25">
        <f>'[1]L-Units'!A13</f>
        <v>185</v>
      </c>
      <c r="B18" s="30" t="str">
        <f>'[1]L-Units'!B13</f>
        <v>Cong Nutrition-COVID-19 (185)</v>
      </c>
      <c r="C18" s="30">
        <f>'[1]L-Units'!C13</f>
        <v>6747.398531484494</v>
      </c>
      <c r="D18" s="31">
        <f>'[1]L-Units'!D13</f>
        <v>13.094099999999999</v>
      </c>
      <c r="E18" s="32">
        <f>'[1]L-Units'!E13</f>
        <v>0</v>
      </c>
      <c r="F18" s="30">
        <f>'[1]L-Units'!F13</f>
        <v>1547</v>
      </c>
      <c r="G18" s="30">
        <f>'[1]L-Units'!G13</f>
        <v>694</v>
      </c>
      <c r="H18" s="30">
        <f>'[1]L-Units'!H13</f>
        <v>787</v>
      </c>
      <c r="I18" s="30">
        <f>'[1]L-Units'!I13</f>
        <v>683</v>
      </c>
      <c r="J18" s="30">
        <f>'[1]L-Units'!J13</f>
        <v>493</v>
      </c>
      <c r="K18" s="30">
        <f>'[1]L-Units'!K13</f>
        <v>631</v>
      </c>
      <c r="L18" s="30">
        <f>'[1]L-Units'!L13</f>
        <v>718</v>
      </c>
      <c r="M18" s="30">
        <f>'[1]L-Units'!M13</f>
        <v>0</v>
      </c>
      <c r="N18" s="30">
        <f>'[1]L-Units'!N13</f>
        <v>0</v>
      </c>
      <c r="O18" s="30">
        <f>'[1]L-Units'!O13</f>
        <v>0</v>
      </c>
      <c r="P18" s="30">
        <f>'[1]L-Units'!P13</f>
        <v>0</v>
      </c>
      <c r="Q18" s="30">
        <f>'[1]L-Units'!Q13</f>
        <v>0</v>
      </c>
      <c r="R18" s="7">
        <f>'[1]L-Units'!R13</f>
        <v>5553</v>
      </c>
      <c r="S18" s="7">
        <f>'[1]L-Units'!S13</f>
        <v>1194.398531484494</v>
      </c>
      <c r="T18" s="17">
        <f>'[1]L-Units'!T13</f>
        <v>0.82298384689873738</v>
      </c>
    </row>
    <row r="19" spans="1:20" x14ac:dyDescent="0.25">
      <c r="A19" s="33" t="str">
        <f>'[1]L-Units'!A14</f>
        <v xml:space="preserve"> 020</v>
      </c>
      <c r="B19" s="22" t="str">
        <f>'[1]L-Units'!B14</f>
        <v>Home Delivered</v>
      </c>
      <c r="C19" s="22">
        <f>'[1]L-Units'!C14</f>
        <v>6530.417058639071</v>
      </c>
      <c r="D19" s="23">
        <f>'[1]L-Units'!D14</f>
        <v>10.63</v>
      </c>
      <c r="E19" s="24">
        <f>'[1]L-Units'!E14</f>
        <v>0</v>
      </c>
      <c r="F19" s="22">
        <f>'[1]L-Units'!F14</f>
        <v>2005</v>
      </c>
      <c r="G19" s="22">
        <f>'[1]L-Units'!G14</f>
        <v>974</v>
      </c>
      <c r="H19" s="22">
        <f>'[1]L-Units'!H14</f>
        <v>1012</v>
      </c>
      <c r="I19" s="22">
        <f>'[1]L-Units'!I14</f>
        <v>985</v>
      </c>
      <c r="J19" s="22">
        <f>'[1]L-Units'!J14</f>
        <v>715</v>
      </c>
      <c r="K19" s="22">
        <f>'[1]L-Units'!K14</f>
        <v>782</v>
      </c>
      <c r="L19" s="22">
        <f>'[1]L-Units'!L14</f>
        <v>790</v>
      </c>
      <c r="M19" s="22">
        <f>'[1]L-Units'!M14</f>
        <v>0</v>
      </c>
      <c r="N19" s="22">
        <f>'[1]L-Units'!N14</f>
        <v>0</v>
      </c>
      <c r="O19" s="22">
        <f>'[1]L-Units'!O14</f>
        <v>0</v>
      </c>
      <c r="P19" s="22">
        <f>'[1]L-Units'!P14</f>
        <v>0</v>
      </c>
      <c r="Q19" s="22">
        <f>'[1]L-Units'!Q14</f>
        <v>0</v>
      </c>
      <c r="R19" s="7">
        <f>'[1]L-Units'!R14</f>
        <v>7263</v>
      </c>
      <c r="S19" s="7">
        <f>'[1]L-Units'!S14</f>
        <v>-732.582941360929</v>
      </c>
      <c r="T19" s="17">
        <f>'[1]L-Units'!T14</f>
        <v>1.1121801157235123</v>
      </c>
    </row>
    <row r="20" spans="1:20" x14ac:dyDescent="0.25">
      <c r="A20" s="34" t="str">
        <f>'[1]L-Units'!A15</f>
        <v>041</v>
      </c>
      <c r="B20" s="22" t="str">
        <f>'[1]L-Units'!B15</f>
        <v>In-Home Serv LV1-Hm Mgmnt</v>
      </c>
      <c r="C20" s="22">
        <f>'[1]L-Units'!C15</f>
        <v>5581.438371316156</v>
      </c>
      <c r="D20" s="23">
        <f>'[1]L-Units'!D15</f>
        <v>19.940300000000001</v>
      </c>
      <c r="E20" s="24">
        <f>'[1]L-Units'!E15</f>
        <v>0</v>
      </c>
      <c r="F20" s="22">
        <f>'[1]L-Units'!F15</f>
        <v>887</v>
      </c>
      <c r="G20" s="22">
        <f>'[1]L-Units'!G15</f>
        <v>690</v>
      </c>
      <c r="H20" s="22">
        <f>'[1]L-Units'!H15</f>
        <v>486</v>
      </c>
      <c r="I20" s="22">
        <f>'[1]L-Units'!I15</f>
        <v>436</v>
      </c>
      <c r="J20" s="22">
        <f>'[1]L-Units'!J15</f>
        <v>432</v>
      </c>
      <c r="K20" s="22">
        <f>'[1]L-Units'!K15</f>
        <v>352</v>
      </c>
      <c r="L20" s="22">
        <f>'[1]L-Units'!L15</f>
        <v>490</v>
      </c>
      <c r="M20" s="22">
        <f>'[1]L-Units'!M15</f>
        <v>0</v>
      </c>
      <c r="N20" s="22">
        <f>'[1]L-Units'!N15</f>
        <v>0</v>
      </c>
      <c r="O20" s="22">
        <f>'[1]L-Units'!O15</f>
        <v>0</v>
      </c>
      <c r="P20" s="22">
        <f>'[1]L-Units'!P15</f>
        <v>0</v>
      </c>
      <c r="Q20" s="22">
        <f>'[1]L-Units'!Q15</f>
        <v>0</v>
      </c>
      <c r="R20" s="7">
        <f>'[1]L-Units'!R15</f>
        <v>3773</v>
      </c>
      <c r="S20" s="7">
        <f>'[1]L-Units'!S15</f>
        <v>1808.438371316156</v>
      </c>
      <c r="T20" s="17">
        <f>'[1]L-Units'!T15</f>
        <v>0.67599062266637389</v>
      </c>
    </row>
    <row r="21" spans="1:20" x14ac:dyDescent="0.25">
      <c r="A21" s="34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7"/>
      <c r="S21" s="7"/>
      <c r="T21" s="17"/>
    </row>
    <row r="22" spans="1:20" x14ac:dyDescent="0.25">
      <c r="A22" s="25">
        <f>'[1]L-Units'!A17</f>
        <v>401</v>
      </c>
      <c r="B22" s="22" t="str">
        <f>'[1]L-Units'!B17</f>
        <v>DP/Health Promotion ($)</v>
      </c>
      <c r="C22" s="22">
        <f>'[1]L-Units'!C17</f>
        <v>1950</v>
      </c>
      <c r="D22" s="23" t="str">
        <f>'[1]L-Units'!D17</f>
        <v>N/A</v>
      </c>
      <c r="E22" s="24">
        <f>'[1]L-Units'!E17</f>
        <v>0</v>
      </c>
      <c r="F22" s="22">
        <f>'[1]L-Units'!F17</f>
        <v>0</v>
      </c>
      <c r="G22" s="22">
        <f>'[1]L-Units'!G17</f>
        <v>0</v>
      </c>
      <c r="H22" s="22">
        <f>'[1]L-Units'!H17</f>
        <v>0</v>
      </c>
      <c r="I22" s="22">
        <f>'[1]L-Units'!I17</f>
        <v>650</v>
      </c>
      <c r="J22" s="22">
        <f>'[1]L-Units'!J17</f>
        <v>0</v>
      </c>
      <c r="K22" s="22">
        <f>'[1]L-Units'!K17</f>
        <v>0</v>
      </c>
      <c r="L22" s="22">
        <f>'[1]L-Units'!L17</f>
        <v>0</v>
      </c>
      <c r="M22" s="22">
        <f>'[1]L-Units'!M17</f>
        <v>0</v>
      </c>
      <c r="N22" s="22">
        <f>'[1]L-Units'!N17</f>
        <v>0</v>
      </c>
      <c r="O22" s="22">
        <f>'[1]L-Units'!O17</f>
        <v>0</v>
      </c>
      <c r="P22" s="22">
        <f>'[1]L-Units'!P17</f>
        <v>0</v>
      </c>
      <c r="Q22" s="22">
        <f>'[1]L-Units'!Q17</f>
        <v>0</v>
      </c>
      <c r="R22" s="7">
        <f>'[1]L-Units'!R17</f>
        <v>650</v>
      </c>
      <c r="S22" s="7">
        <f>'[1]L-Units'!S17</f>
        <v>1300</v>
      </c>
      <c r="T22" s="17">
        <f>'[1]L-Units'!T17</f>
        <v>0.33333333333333331</v>
      </c>
    </row>
    <row r="23" spans="1:20" x14ac:dyDescent="0.25">
      <c r="A23" s="25">
        <f>'[1]L-Units'!A18</f>
        <v>176</v>
      </c>
      <c r="B23" s="22" t="str">
        <f>'[1]L-Units'!B18</f>
        <v>Sr Ctr Gen Purpose ($)</v>
      </c>
      <c r="C23" s="22">
        <f>'[1]L-Units'!C18</f>
        <v>4673.333333333333</v>
      </c>
      <c r="D23" s="23" t="str">
        <f>'[1]L-Units'!D18</f>
        <v>N/A</v>
      </c>
      <c r="E23" s="24">
        <f>'[1]L-Units'!E18</f>
        <v>0</v>
      </c>
      <c r="F23" s="22">
        <f>'[1]L-Units'!F18</f>
        <v>0</v>
      </c>
      <c r="G23" s="22">
        <f>'[1]L-Units'!G18</f>
        <v>0</v>
      </c>
      <c r="H23" s="22">
        <f>'[1]L-Units'!H18</f>
        <v>0</v>
      </c>
      <c r="I23" s="22">
        <f>'[1]L-Units'!I18</f>
        <v>0</v>
      </c>
      <c r="J23" s="22">
        <f>'[1]L-Units'!J18</f>
        <v>0</v>
      </c>
      <c r="K23" s="22">
        <f>'[1]L-Units'!K18</f>
        <v>0</v>
      </c>
      <c r="L23" s="22">
        <f>'[1]L-Units'!L18</f>
        <v>0</v>
      </c>
      <c r="M23" s="22">
        <f>'[1]L-Units'!M18</f>
        <v>0</v>
      </c>
      <c r="N23" s="22">
        <f>'[1]L-Units'!N18</f>
        <v>0</v>
      </c>
      <c r="O23" s="22">
        <f>'[1]L-Units'!O18</f>
        <v>0</v>
      </c>
      <c r="P23" s="22">
        <f>'[1]L-Units'!P18</f>
        <v>0</v>
      </c>
      <c r="Q23" s="22">
        <f>'[1]L-Units'!Q18</f>
        <v>0</v>
      </c>
      <c r="R23" s="7">
        <f>'[1]L-Units'!R18</f>
        <v>0</v>
      </c>
      <c r="S23" s="7">
        <f>'[1]L-Units'!S18</f>
        <v>4673.333333333333</v>
      </c>
      <c r="T23" s="17">
        <f>'[1]L-Units'!T18</f>
        <v>0</v>
      </c>
    </row>
    <row r="24" spans="1:20" x14ac:dyDescent="0.25">
      <c r="A24" s="25" t="str">
        <f>'[1]L-Units'!A19</f>
        <v>8xx</v>
      </c>
      <c r="B24" s="22" t="str">
        <f>'[1]L-Units'!B19</f>
        <v>Caregiver  ($)</v>
      </c>
      <c r="C24" s="22">
        <f>'[1]L-Units'!C19</f>
        <v>12932</v>
      </c>
      <c r="D24" s="23" t="str">
        <f>'[1]L-Units'!D19</f>
        <v>N/A</v>
      </c>
      <c r="E24" s="24">
        <f>'[1]L-Units'!E19</f>
        <v>0</v>
      </c>
      <c r="F24" s="22">
        <f>'[1]L-Units'!F19</f>
        <v>897</v>
      </c>
      <c r="G24" s="35">
        <f>'[1]L-Units'!G19</f>
        <v>322</v>
      </c>
      <c r="H24" s="22">
        <f>'[1]L-Units'!H19</f>
        <v>204</v>
      </c>
      <c r="I24" s="22">
        <f>'[1]L-Units'!I19</f>
        <v>699</v>
      </c>
      <c r="J24" s="22">
        <f>'[1]L-Units'!J19</f>
        <v>120</v>
      </c>
      <c r="K24" s="22">
        <f>'[1]L-Units'!K19</f>
        <v>120</v>
      </c>
      <c r="L24" s="36">
        <f>'[1]L-Units'!L19</f>
        <v>254</v>
      </c>
      <c r="M24" s="22">
        <f>'[1]L-Units'!M19</f>
        <v>0</v>
      </c>
      <c r="N24" s="22">
        <f>'[1]L-Units'!N19</f>
        <v>0</v>
      </c>
      <c r="O24" s="22">
        <f>'[1]L-Units'!O19</f>
        <v>0</v>
      </c>
      <c r="P24" s="22">
        <f>'[1]L-Units'!P19</f>
        <v>0</v>
      </c>
      <c r="Q24" s="22">
        <f>'[1]L-Units'!Q19</f>
        <v>0</v>
      </c>
      <c r="R24" s="7">
        <f>'[1]L-Units'!R19</f>
        <v>2616</v>
      </c>
      <c r="S24" s="7">
        <f>'[1]L-Units'!S19</f>
        <v>10316</v>
      </c>
      <c r="T24" s="17">
        <f>'[1]L-Units'!T19</f>
        <v>0.20228889576244974</v>
      </c>
    </row>
    <row r="25" spans="1:20" x14ac:dyDescent="0.25">
      <c r="A25" s="25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7"/>
      <c r="S25" s="7"/>
      <c r="T25" s="17"/>
    </row>
    <row r="26" spans="1:20" x14ac:dyDescent="0.25">
      <c r="A26" s="33" t="str">
        <f>'[1]L-Units'!A21</f>
        <v>187</v>
      </c>
      <c r="B26" s="37" t="str">
        <f>'[1]L-Units'!B21</f>
        <v>FF-Congregate-187</v>
      </c>
      <c r="C26" s="37">
        <f>'[1]L-Units'!C21</f>
        <v>0</v>
      </c>
      <c r="D26" s="38">
        <f>'[1]L-Units'!D21</f>
        <v>13.094099999999999</v>
      </c>
      <c r="E26" s="39">
        <f>'[1]L-Units'!E21</f>
        <v>0</v>
      </c>
      <c r="F26" s="37">
        <f>'[1]L-Units'!F21</f>
        <v>0</v>
      </c>
      <c r="G26" s="37">
        <f>'[1]L-Units'!G21</f>
        <v>0</v>
      </c>
      <c r="H26" s="37">
        <f>'[1]L-Units'!H21</f>
        <v>0</v>
      </c>
      <c r="I26" s="37">
        <f>'[1]L-Units'!I21</f>
        <v>0</v>
      </c>
      <c r="J26" s="37">
        <f>'[1]L-Units'!J21</f>
        <v>0</v>
      </c>
      <c r="K26" s="37">
        <f>'[1]L-Units'!K21</f>
        <v>0</v>
      </c>
      <c r="L26" s="37">
        <f>'[1]L-Units'!L21</f>
        <v>0</v>
      </c>
      <c r="M26" s="37">
        <f>'[1]L-Units'!M21</f>
        <v>0</v>
      </c>
      <c r="N26" s="37">
        <f>'[1]L-Units'!N21</f>
        <v>0</v>
      </c>
      <c r="O26" s="37">
        <f>'[1]L-Units'!O21</f>
        <v>0</v>
      </c>
      <c r="P26" s="37">
        <f>'[1]L-Units'!P21</f>
        <v>0</v>
      </c>
      <c r="Q26" s="37">
        <f>'[1]L-Units'!Q21</f>
        <v>0</v>
      </c>
      <c r="R26" s="7">
        <f>'[1]L-Units'!R21</f>
        <v>0</v>
      </c>
      <c r="S26" s="7">
        <f>'[1]L-Units'!S21</f>
        <v>0</v>
      </c>
      <c r="T26" s="17" t="str">
        <f>'[1]L-Units'!T21</f>
        <v>Exp FY20</v>
      </c>
    </row>
    <row r="27" spans="1:20" x14ac:dyDescent="0.25">
      <c r="A27" s="33" t="str">
        <f>'[1]L-Units'!A22</f>
        <v>026</v>
      </c>
      <c r="B27" s="37" t="str">
        <f>'[1]L-Units'!B22</f>
        <v>FF-HDM-026</v>
      </c>
      <c r="C27" s="37">
        <f>'[1]L-Units'!C22</f>
        <v>0</v>
      </c>
      <c r="D27" s="38">
        <f>'[1]L-Units'!D22</f>
        <v>10.63</v>
      </c>
      <c r="E27" s="39">
        <f>'[1]L-Units'!E22</f>
        <v>0</v>
      </c>
      <c r="F27" s="37">
        <f>'[1]L-Units'!F22</f>
        <v>0</v>
      </c>
      <c r="G27" s="37">
        <f>'[1]L-Units'!G22</f>
        <v>0</v>
      </c>
      <c r="H27" s="37">
        <f>'[1]L-Units'!H22</f>
        <v>0</v>
      </c>
      <c r="I27" s="37">
        <f>'[1]L-Units'!I22</f>
        <v>0</v>
      </c>
      <c r="J27" s="37">
        <f>'[1]L-Units'!J22</f>
        <v>0</v>
      </c>
      <c r="K27" s="37">
        <f>'[1]L-Units'!K22</f>
        <v>0</v>
      </c>
      <c r="L27" s="37">
        <f>'[1]L-Units'!L22</f>
        <v>0</v>
      </c>
      <c r="M27" s="37">
        <f>'[1]L-Units'!M22</f>
        <v>0</v>
      </c>
      <c r="N27" s="37">
        <f>'[1]L-Units'!N22</f>
        <v>0</v>
      </c>
      <c r="O27" s="37">
        <f>'[1]L-Units'!O22</f>
        <v>0</v>
      </c>
      <c r="P27" s="37">
        <f>'[1]L-Units'!P22</f>
        <v>0</v>
      </c>
      <c r="Q27" s="37">
        <f>'[1]L-Units'!Q22</f>
        <v>0</v>
      </c>
      <c r="R27" s="7">
        <f>'[1]L-Units'!R22</f>
        <v>0</v>
      </c>
      <c r="S27" s="7">
        <f>'[1]L-Units'!S22</f>
        <v>0</v>
      </c>
      <c r="T27" s="17" t="str">
        <f>'[1]L-Units'!T22</f>
        <v>Exp FY20</v>
      </c>
    </row>
    <row r="28" spans="1:20" x14ac:dyDescent="0.25">
      <c r="A28" s="40" t="str">
        <f>'[1]L-Units'!A23</f>
        <v>900</v>
      </c>
      <c r="B28" s="37" t="str">
        <f>'[1]L-Units'!B23</f>
        <v>FF-Non Unit-HDM900 ($)</v>
      </c>
      <c r="C28" s="37">
        <f>'[1]L-Units'!C23</f>
        <v>3000</v>
      </c>
      <c r="D28" s="38" t="str">
        <f>'[1]L-Units'!D23</f>
        <v>NA</v>
      </c>
      <c r="E28" s="39">
        <f>'[1]L-Units'!E23</f>
        <v>0</v>
      </c>
      <c r="F28" s="37">
        <f>'[1]L-Units'!F23</f>
        <v>0</v>
      </c>
      <c r="G28" s="37">
        <f>'[1]L-Units'!G23</f>
        <v>0</v>
      </c>
      <c r="H28" s="37">
        <f>'[1]L-Units'!H23</f>
        <v>65</v>
      </c>
      <c r="I28" s="37">
        <f>'[1]L-Units'!I23</f>
        <v>0</v>
      </c>
      <c r="J28" s="37">
        <f>'[1]L-Units'!J23</f>
        <v>0</v>
      </c>
      <c r="K28" s="37">
        <f>'[1]L-Units'!K23</f>
        <v>0</v>
      </c>
      <c r="L28" s="37">
        <f>'[1]L-Units'!L23</f>
        <v>24</v>
      </c>
      <c r="M28" s="37">
        <f>'[1]L-Units'!M23</f>
        <v>0</v>
      </c>
      <c r="N28" s="37">
        <f>'[1]L-Units'!N23</f>
        <v>0</v>
      </c>
      <c r="O28" s="37">
        <f>'[1]L-Units'!O23</f>
        <v>0</v>
      </c>
      <c r="P28" s="37">
        <f>'[1]L-Units'!P23</f>
        <v>0</v>
      </c>
      <c r="Q28" s="37">
        <f>'[1]L-Units'!Q23</f>
        <v>0</v>
      </c>
      <c r="R28" s="7">
        <f>'[1]L-Units'!R23</f>
        <v>89</v>
      </c>
      <c r="S28" s="7">
        <f>'[1]L-Units'!S23</f>
        <v>2911</v>
      </c>
      <c r="T28" s="17">
        <f>'[1]L-Units'!T23</f>
        <v>2.9666666666666668E-2</v>
      </c>
    </row>
    <row r="29" spans="1:20" x14ac:dyDescent="0.25">
      <c r="A29" s="40" t="str">
        <f>'[1]L-Units'!A24</f>
        <v>901</v>
      </c>
      <c r="B29" s="37" t="str">
        <f>'[1]L-Units'!B24</f>
        <v>FF-Non Unit-Cong901 ($)</v>
      </c>
      <c r="C29" s="37">
        <f>'[1]L-Units'!C24</f>
        <v>3000</v>
      </c>
      <c r="D29" s="38" t="str">
        <f>'[1]L-Units'!D24</f>
        <v>NA</v>
      </c>
      <c r="E29" s="39">
        <f>'[1]L-Units'!E24</f>
        <v>0</v>
      </c>
      <c r="F29" s="37">
        <f>'[1]L-Units'!F24</f>
        <v>0</v>
      </c>
      <c r="G29" s="41">
        <f>'[1]L-Units'!G24</f>
        <v>0</v>
      </c>
      <c r="H29" s="37">
        <f>'[1]L-Units'!H24</f>
        <v>1035</v>
      </c>
      <c r="I29" s="37">
        <f>'[1]L-Units'!I24</f>
        <v>0</v>
      </c>
      <c r="J29" s="37">
        <f>'[1]L-Units'!J24</f>
        <v>0</v>
      </c>
      <c r="K29" s="37">
        <f>'[1]L-Units'!K24</f>
        <v>941</v>
      </c>
      <c r="L29" s="37">
        <f>'[1]L-Units'!L24</f>
        <v>73</v>
      </c>
      <c r="M29" s="37">
        <f>'[1]L-Units'!M24</f>
        <v>0</v>
      </c>
      <c r="N29" s="37">
        <f>'[1]L-Units'!N24</f>
        <v>0</v>
      </c>
      <c r="O29" s="37">
        <f>'[1]L-Units'!O24</f>
        <v>0</v>
      </c>
      <c r="P29" s="37">
        <f>'[1]L-Units'!P24</f>
        <v>0</v>
      </c>
      <c r="Q29" s="37">
        <f>'[1]L-Units'!Q24</f>
        <v>0</v>
      </c>
      <c r="R29" s="7">
        <f>'[1]L-Units'!R24</f>
        <v>2049</v>
      </c>
      <c r="S29" s="7">
        <f>'[1]L-Units'!S24</f>
        <v>951</v>
      </c>
      <c r="T29" s="17">
        <f>'[1]L-Units'!T24</f>
        <v>0.68300000000000005</v>
      </c>
    </row>
    <row r="30" spans="1:20" x14ac:dyDescent="0.25">
      <c r="A30" s="33"/>
      <c r="B30" s="22"/>
      <c r="C30" s="22"/>
      <c r="D30" s="23"/>
      <c r="E30" s="24"/>
      <c r="F30" s="22"/>
      <c r="G30" s="3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7"/>
      <c r="S30" s="7"/>
      <c r="T30" s="17"/>
    </row>
    <row r="31" spans="1:20" x14ac:dyDescent="0.25">
      <c r="A31" s="25">
        <f>'[2]C-Units'!A9</f>
        <v>171</v>
      </c>
      <c r="B31" s="26" t="str">
        <f>'[2]C-Units'!B9</f>
        <v>SCO-ERC-COVID($)</v>
      </c>
      <c r="C31" s="26">
        <f>'[2]C-Units'!C9</f>
        <v>15000</v>
      </c>
      <c r="D31" s="27" t="str">
        <f>'[2]C-Units'!D9</f>
        <v>NA</v>
      </c>
      <c r="E31" s="28">
        <f>'[2]C-Units'!E9</f>
        <v>0</v>
      </c>
      <c r="F31" s="26">
        <f>'[2]C-Units'!F9</f>
        <v>727</v>
      </c>
      <c r="G31" s="26">
        <f>'[2]C-Units'!G9</f>
        <v>0</v>
      </c>
      <c r="H31" s="26">
        <f>'[2]C-Units'!H9</f>
        <v>747</v>
      </c>
      <c r="I31" s="26">
        <f>'[2]C-Units'!I9</f>
        <v>2936</v>
      </c>
      <c r="J31" s="26">
        <f>'[2]C-Units'!J9</f>
        <v>1016</v>
      </c>
      <c r="K31" s="26">
        <f>'[2]C-Units'!K9</f>
        <v>4485</v>
      </c>
      <c r="L31" s="26">
        <f>'[2]C-Units'!L9</f>
        <v>62</v>
      </c>
      <c r="M31" s="26">
        <f>'[2]C-Units'!M9</f>
        <v>0</v>
      </c>
      <c r="N31" s="26">
        <f>'[2]C-Units'!N9</f>
        <v>0</v>
      </c>
      <c r="O31" s="26">
        <f>'[2]C-Units'!O9</f>
        <v>0</v>
      </c>
      <c r="P31" s="26">
        <f>'[2]C-Units'!P9</f>
        <v>0</v>
      </c>
      <c r="Q31" s="26">
        <f>'[2]C-Units'!Q9</f>
        <v>0</v>
      </c>
      <c r="R31" s="7">
        <f>'[2]C-Units'!R9</f>
        <v>9973</v>
      </c>
      <c r="S31" s="7">
        <f>'[2]C-Units'!S9</f>
        <v>5027</v>
      </c>
      <c r="T31" s="17">
        <f>'[2]C-Units'!T9</f>
        <v>0.66486666666666672</v>
      </c>
    </row>
    <row r="32" spans="1:20" x14ac:dyDescent="0.25">
      <c r="A32" s="25">
        <f>'[2]C-Units'!A10</f>
        <v>903</v>
      </c>
      <c r="B32" s="26" t="str">
        <f>'[2]C-Units'!B10</f>
        <v>ERC Cong Nutr COVID ($)</v>
      </c>
      <c r="C32" s="26">
        <f>'[2]C-Units'!C10</f>
        <v>0</v>
      </c>
      <c r="D32" s="27" t="str">
        <f>'[2]C-Units'!D10</f>
        <v>NA</v>
      </c>
      <c r="E32" s="28">
        <f>'[2]C-Units'!E10</f>
        <v>0</v>
      </c>
      <c r="F32" s="26">
        <f>'[2]C-Units'!F10</f>
        <v>0</v>
      </c>
      <c r="G32" s="26">
        <f>'[2]C-Units'!G10</f>
        <v>0</v>
      </c>
      <c r="H32" s="26">
        <f>'[2]C-Units'!H10</f>
        <v>0</v>
      </c>
      <c r="I32" s="26">
        <f>'[2]C-Units'!I10</f>
        <v>0</v>
      </c>
      <c r="J32" s="26">
        <f>'[2]C-Units'!J10</f>
        <v>0</v>
      </c>
      <c r="K32" s="26">
        <f>'[2]C-Units'!K10</f>
        <v>0</v>
      </c>
      <c r="L32" s="26">
        <f>'[2]C-Units'!L10</f>
        <v>0</v>
      </c>
      <c r="M32" s="26">
        <f>'[2]C-Units'!M10</f>
        <v>0</v>
      </c>
      <c r="N32" s="26">
        <f>'[2]C-Units'!N10</f>
        <v>0</v>
      </c>
      <c r="O32" s="26">
        <f>'[2]C-Units'!O10</f>
        <v>0</v>
      </c>
      <c r="P32" s="26">
        <f>'[2]C-Units'!P10</f>
        <v>0</v>
      </c>
      <c r="Q32" s="26">
        <f>'[2]C-Units'!Q10</f>
        <v>0</v>
      </c>
      <c r="R32" s="7">
        <f>'[2]C-Units'!R10</f>
        <v>0</v>
      </c>
      <c r="S32" s="7">
        <f>'[2]C-Units'!S10</f>
        <v>0</v>
      </c>
      <c r="T32" s="17" t="str">
        <f>'[2]C-Units'!T10</f>
        <v>NA</v>
      </c>
    </row>
    <row r="33" spans="1:20" x14ac:dyDescent="0.25">
      <c r="A33" s="25">
        <f>'[2]C-Units'!A11</f>
        <v>941</v>
      </c>
      <c r="B33" s="26" t="str">
        <f>'[2]C-Units'!B11</f>
        <v>IHA-ERC-COVID ($)</v>
      </c>
      <c r="C33" s="26">
        <f>'[2]C-Units'!C11</f>
        <v>6000</v>
      </c>
      <c r="D33" s="27" t="str">
        <f>'[2]C-Units'!D11</f>
        <v>NA</v>
      </c>
      <c r="E33" s="28">
        <f>'[2]C-Units'!E11</f>
        <v>0</v>
      </c>
      <c r="F33" s="26">
        <f>'[2]C-Units'!F11</f>
        <v>0</v>
      </c>
      <c r="G33" s="26">
        <f>'[2]C-Units'!G11</f>
        <v>142</v>
      </c>
      <c r="H33" s="26">
        <f>'[2]C-Units'!H11</f>
        <v>0</v>
      </c>
      <c r="I33" s="26">
        <f>'[2]C-Units'!I11</f>
        <v>180</v>
      </c>
      <c r="J33" s="26">
        <f>'[2]C-Units'!J11</f>
        <v>99</v>
      </c>
      <c r="K33" s="26">
        <f>'[2]C-Units'!K11</f>
        <v>4476</v>
      </c>
      <c r="L33" s="26">
        <f>'[2]C-Units'!L11</f>
        <v>857</v>
      </c>
      <c r="M33" s="26">
        <f>'[2]C-Units'!M11</f>
        <v>0</v>
      </c>
      <c r="N33" s="26">
        <f>'[2]C-Units'!N11</f>
        <v>0</v>
      </c>
      <c r="O33" s="26">
        <f>'[2]C-Units'!O11</f>
        <v>0</v>
      </c>
      <c r="P33" s="26">
        <f>'[2]C-Units'!P11</f>
        <v>0</v>
      </c>
      <c r="Q33" s="26">
        <f>'[2]C-Units'!Q11</f>
        <v>0</v>
      </c>
      <c r="R33" s="7">
        <f>'[2]C-Units'!R11</f>
        <v>5754</v>
      </c>
      <c r="S33" s="7">
        <f>'[2]C-Units'!S11</f>
        <v>246</v>
      </c>
      <c r="T33" s="17">
        <f>'[2]C-Units'!T11</f>
        <v>0.95899999999999996</v>
      </c>
    </row>
    <row r="34" spans="1:20" x14ac:dyDescent="0.25">
      <c r="A34" s="34">
        <f>'[2]C-Units'!A12</f>
        <v>28</v>
      </c>
      <c r="B34" s="26" t="str">
        <f>'[2]C-Units'!B12</f>
        <v>CARES-HDM</v>
      </c>
      <c r="C34" s="26">
        <f>'[2]C-Units'!C12</f>
        <v>1909.0696142991533</v>
      </c>
      <c r="D34" s="27">
        <f>'[2]C-Units'!D12</f>
        <v>10.63</v>
      </c>
      <c r="E34" s="28">
        <f>'[2]C-Units'!E12</f>
        <v>0</v>
      </c>
      <c r="F34" s="26">
        <f>'[2]C-Units'!F12</f>
        <v>0</v>
      </c>
      <c r="G34" s="26">
        <f>'[2]C-Units'!G12</f>
        <v>0</v>
      </c>
      <c r="H34" s="26">
        <f>'[2]C-Units'!H12</f>
        <v>0</v>
      </c>
      <c r="I34" s="26">
        <f>'[2]C-Units'!I12</f>
        <v>0</v>
      </c>
      <c r="J34" s="26">
        <f>'[2]C-Units'!J12</f>
        <v>0</v>
      </c>
      <c r="K34" s="26">
        <f>'[2]C-Units'!K12</f>
        <v>91</v>
      </c>
      <c r="L34" s="26">
        <f>'[2]C-Units'!L12</f>
        <v>100</v>
      </c>
      <c r="M34" s="26">
        <f>'[2]C-Units'!M12</f>
        <v>0</v>
      </c>
      <c r="N34" s="26">
        <f>'[2]C-Units'!N12</f>
        <v>0</v>
      </c>
      <c r="O34" s="26">
        <f>'[2]C-Units'!O12</f>
        <v>0</v>
      </c>
      <c r="P34" s="26">
        <f>'[2]C-Units'!P12</f>
        <v>0</v>
      </c>
      <c r="Q34" s="26">
        <f>'[2]C-Units'!Q12</f>
        <v>0</v>
      </c>
      <c r="R34" s="7">
        <f>'[2]C-Units'!R12</f>
        <v>191</v>
      </c>
      <c r="S34" s="7">
        <f>'[2]C-Units'!S12</f>
        <v>1718.0696142991533</v>
      </c>
      <c r="T34" s="17">
        <f>'[2]C-Units'!T12</f>
        <v>0.10004873503270274</v>
      </c>
    </row>
    <row r="35" spans="1:20" x14ac:dyDescent="0.25">
      <c r="A35" s="25">
        <f>'[2]C-Units'!A13</f>
        <v>935</v>
      </c>
      <c r="B35" s="26" t="str">
        <f>'[2]C-Units'!B13</f>
        <v>CARES-IHA-I-HM</v>
      </c>
      <c r="C35" s="26">
        <f>'[2]C-Units'!C13</f>
        <v>1254</v>
      </c>
      <c r="D35" s="27">
        <f>'[2]C-Units'!D13</f>
        <v>19.940300000000001</v>
      </c>
      <c r="E35" s="28">
        <f>'[2]C-Units'!E13</f>
        <v>0</v>
      </c>
      <c r="F35" s="26">
        <f>'[2]C-Units'!F13</f>
        <v>0</v>
      </c>
      <c r="G35" s="26">
        <f>'[2]C-Units'!G13</f>
        <v>0</v>
      </c>
      <c r="H35" s="26">
        <f>'[2]C-Units'!H13</f>
        <v>0</v>
      </c>
      <c r="I35" s="26">
        <f>'[2]C-Units'!I13</f>
        <v>0</v>
      </c>
      <c r="J35" s="26">
        <f>'[2]C-Units'!J13</f>
        <v>0</v>
      </c>
      <c r="K35" s="26">
        <f>'[2]C-Units'!K13</f>
        <v>0</v>
      </c>
      <c r="L35" s="26">
        <f>'[2]C-Units'!L13</f>
        <v>0</v>
      </c>
      <c r="M35" s="26">
        <f>'[2]C-Units'!M13</f>
        <v>0</v>
      </c>
      <c r="N35" s="26">
        <f>'[2]C-Units'!N13</f>
        <v>0</v>
      </c>
      <c r="O35" s="26">
        <f>'[2]C-Units'!O13</f>
        <v>0</v>
      </c>
      <c r="P35" s="26">
        <f>'[2]C-Units'!P13</f>
        <v>0</v>
      </c>
      <c r="Q35" s="26">
        <f>'[2]C-Units'!Q13</f>
        <v>0</v>
      </c>
      <c r="R35" s="7">
        <f>'[2]C-Units'!R13</f>
        <v>0</v>
      </c>
      <c r="S35" s="7">
        <f>'[2]C-Units'!S13</f>
        <v>1254</v>
      </c>
      <c r="T35" s="17">
        <f>'[2]C-Units'!T13</f>
        <v>0</v>
      </c>
    </row>
    <row r="36" spans="1:20" x14ac:dyDescent="0.25">
      <c r="A36" s="42" t="str">
        <f>'[2]C-Units'!A14</f>
        <v>8xx</v>
      </c>
      <c r="B36" s="26" t="str">
        <f>'[2]C-Units'!B14</f>
        <v>CARES-FCSP ($)</v>
      </c>
      <c r="C36" s="26">
        <f>'[2]C-Units'!C14</f>
        <v>12097</v>
      </c>
      <c r="D36" s="27" t="str">
        <f>'[2]C-Units'!D14</f>
        <v>NA</v>
      </c>
      <c r="E36" s="28">
        <f>'[2]C-Units'!E14</f>
        <v>0</v>
      </c>
      <c r="F36" s="26">
        <f>'[2]C-Units'!F14</f>
        <v>0</v>
      </c>
      <c r="G36" s="43">
        <f>'[2]C-Units'!G14</f>
        <v>180</v>
      </c>
      <c r="H36" s="26">
        <f>'[2]C-Units'!H14</f>
        <v>0</v>
      </c>
      <c r="I36" s="26">
        <f>'[2]C-Units'!I14</f>
        <v>1025</v>
      </c>
      <c r="J36" s="26">
        <f>'[2]C-Units'!J14</f>
        <v>362</v>
      </c>
      <c r="K36" s="26">
        <f>'[2]C-Units'!K14</f>
        <v>259</v>
      </c>
      <c r="L36" s="26">
        <f>'[2]C-Units'!L14</f>
        <v>645</v>
      </c>
      <c r="M36" s="26">
        <f>'[2]C-Units'!M14</f>
        <v>0</v>
      </c>
      <c r="N36" s="26">
        <f>'[2]C-Units'!N14</f>
        <v>0</v>
      </c>
      <c r="O36" s="26">
        <f>'[2]C-Units'!O14</f>
        <v>0</v>
      </c>
      <c r="P36" s="26">
        <f>'[2]C-Units'!P14</f>
        <v>0</v>
      </c>
      <c r="Q36" s="26">
        <f>'[2]C-Units'!Q14</f>
        <v>0</v>
      </c>
      <c r="R36" s="7">
        <f>'[2]C-Units'!R14</f>
        <v>2471</v>
      </c>
      <c r="S36" s="7">
        <f>'[2]C-Units'!S14</f>
        <v>9626</v>
      </c>
      <c r="T36" s="17">
        <f>'[2]C-Units'!T14</f>
        <v>0.20426552037695297</v>
      </c>
    </row>
    <row r="37" spans="1:20" x14ac:dyDescent="0.25">
      <c r="A37" s="33"/>
      <c r="B37" s="22"/>
      <c r="C37" s="22"/>
      <c r="D37" s="23"/>
      <c r="E37" s="24"/>
      <c r="F37" s="22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7"/>
      <c r="S37" s="7"/>
      <c r="T37" s="17"/>
    </row>
    <row r="38" spans="1:20" x14ac:dyDescent="0.25">
      <c r="A38" s="20">
        <v>13</v>
      </c>
      <c r="B38" s="21" t="s">
        <v>28</v>
      </c>
      <c r="C38" s="22"/>
      <c r="D38" s="23"/>
      <c r="E38" s="2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7"/>
      <c r="S38" s="7"/>
      <c r="T38" s="29"/>
    </row>
    <row r="39" spans="1:20" x14ac:dyDescent="0.25">
      <c r="A39" s="25" t="str">
        <f>'[1]L-Units'!A27</f>
        <v>020</v>
      </c>
      <c r="B39" s="22" t="str">
        <f>'[1]L-Units'!B27</f>
        <v xml:space="preserve">Cabarrus Meals on Wheels </v>
      </c>
      <c r="C39" s="44">
        <f>'[1]L-Units'!C27</f>
        <v>17113.430527943452</v>
      </c>
      <c r="D39" s="23">
        <f>'[1]L-Units'!D27</f>
        <v>6.0359999999999996</v>
      </c>
      <c r="E39" s="24">
        <f>'[1]L-Units'!E27</f>
        <v>0</v>
      </c>
      <c r="F39" s="22">
        <f>'[1]L-Units'!F27</f>
        <v>9896</v>
      </c>
      <c r="G39" s="22">
        <f>'[1]L-Units'!G27</f>
        <v>4828</v>
      </c>
      <c r="H39" s="22">
        <f>'[1]L-Units'!H27</f>
        <v>4422</v>
      </c>
      <c r="I39" s="22">
        <f>'[1]L-Units'!I27</f>
        <v>3812</v>
      </c>
      <c r="J39" s="22">
        <f>'[1]L-Units'!J27</f>
        <v>4302</v>
      </c>
      <c r="K39" s="22">
        <f>'[1]L-Units'!K27</f>
        <v>3943</v>
      </c>
      <c r="L39" s="22">
        <f>'[1]L-Units'!L27</f>
        <v>0</v>
      </c>
      <c r="M39" s="22">
        <f>'[1]L-Units'!M27</f>
        <v>0</v>
      </c>
      <c r="N39" s="22">
        <f>'[1]L-Units'!N27</f>
        <v>0</v>
      </c>
      <c r="O39" s="22">
        <f>'[1]L-Units'!O27</f>
        <v>0</v>
      </c>
      <c r="P39" s="22">
        <f>'[1]L-Units'!P27</f>
        <v>0</v>
      </c>
      <c r="Q39" s="22">
        <f>'[1]L-Units'!Q27</f>
        <v>0</v>
      </c>
      <c r="R39" s="7">
        <f>'[1]L-Units'!R27</f>
        <v>31203</v>
      </c>
      <c r="S39" s="7">
        <f>'[1]L-Units'!S27</f>
        <v>-14089.569472056548</v>
      </c>
      <c r="T39" s="29">
        <f>'[1]L-Units'!T27</f>
        <v>1.8233047984768787</v>
      </c>
    </row>
    <row r="40" spans="1:20" x14ac:dyDescent="0.25">
      <c r="A40" s="25">
        <f>'[1]L-Units'!A28</f>
        <v>21</v>
      </c>
      <c r="B40" s="22" t="str">
        <f>'[1]L-Units'!B28</f>
        <v>NSIP Only</v>
      </c>
      <c r="C40" s="22" t="str">
        <f>'[1]L-Units'!C28</f>
        <v>N/A</v>
      </c>
      <c r="D40" s="23" t="str">
        <f>'[1]L-Units'!D28</f>
        <v>N/A</v>
      </c>
      <c r="E40" s="24">
        <f>'[1]L-Units'!E28</f>
        <v>0</v>
      </c>
      <c r="F40" s="22">
        <f>'[1]L-Units'!F28</f>
        <v>769</v>
      </c>
      <c r="G40" s="22">
        <f>'[1]L-Units'!G28</f>
        <v>570</v>
      </c>
      <c r="H40" s="22">
        <f>'[1]L-Units'!H28</f>
        <v>779</v>
      </c>
      <c r="I40" s="22">
        <f>'[1]L-Units'!I28</f>
        <v>770</v>
      </c>
      <c r="J40" s="22">
        <f>'[1]L-Units'!J28</f>
        <v>990</v>
      </c>
      <c r="K40" s="22">
        <f>'[1]L-Units'!K28</f>
        <v>1093</v>
      </c>
      <c r="L40" s="22">
        <f>'[1]L-Units'!L28</f>
        <v>1063</v>
      </c>
      <c r="M40" s="22">
        <f>'[1]L-Units'!M28</f>
        <v>0</v>
      </c>
      <c r="N40" s="22">
        <f>'[1]L-Units'!N28</f>
        <v>0</v>
      </c>
      <c r="O40" s="22">
        <f>'[1]L-Units'!O28</f>
        <v>0</v>
      </c>
      <c r="P40" s="22">
        <f>'[1]L-Units'!P28</f>
        <v>0</v>
      </c>
      <c r="Q40" s="22">
        <f>'[1]L-Units'!Q28</f>
        <v>0</v>
      </c>
      <c r="R40" s="7">
        <f>'[1]L-Units'!R28</f>
        <v>6034</v>
      </c>
      <c r="S40" s="7" t="str">
        <f>'[1]L-Units'!S28</f>
        <v>N/A</v>
      </c>
      <c r="T40" s="29" t="str">
        <f>'[1]L-Units'!T28</f>
        <v>NA</v>
      </c>
    </row>
    <row r="41" spans="1:20" x14ac:dyDescent="0.25">
      <c r="A41" s="33">
        <f>'[1]L-Units'!A29</f>
        <v>140</v>
      </c>
      <c r="B41" s="22" t="str">
        <f>'[1]L-Units'!B29</f>
        <v>Housing/Home Imp ($)</v>
      </c>
      <c r="C41" s="22">
        <f>'[1]L-Units'!C29</f>
        <v>57154.444444444445</v>
      </c>
      <c r="D41" s="23" t="str">
        <f>'[1]L-Units'!D29</f>
        <v>N/A</v>
      </c>
      <c r="E41" s="24">
        <f>'[1]L-Units'!E29</f>
        <v>0</v>
      </c>
      <c r="F41" s="22">
        <f>'[1]L-Units'!F29</f>
        <v>3384</v>
      </c>
      <c r="G41" s="22">
        <f>'[1]L-Units'!G29</f>
        <v>1420</v>
      </c>
      <c r="H41" s="22">
        <f>'[1]L-Units'!H29</f>
        <v>3524</v>
      </c>
      <c r="I41" s="22">
        <f>'[1]L-Units'!I29</f>
        <v>9651</v>
      </c>
      <c r="J41" s="22">
        <f>'[1]L-Units'!J29</f>
        <v>3000</v>
      </c>
      <c r="K41" s="22">
        <f>'[1]L-Units'!K29</f>
        <v>3197</v>
      </c>
      <c r="L41" s="22">
        <f>'[1]L-Units'!L29</f>
        <v>5122</v>
      </c>
      <c r="M41" s="22">
        <f>'[1]L-Units'!M29</f>
        <v>0</v>
      </c>
      <c r="N41" s="22">
        <f>'[1]L-Units'!N29</f>
        <v>0</v>
      </c>
      <c r="O41" s="22">
        <f>'[1]L-Units'!O29</f>
        <v>0</v>
      </c>
      <c r="P41" s="22">
        <f>'[1]L-Units'!P29</f>
        <v>0</v>
      </c>
      <c r="Q41" s="22">
        <f>'[1]L-Units'!Q29</f>
        <v>0</v>
      </c>
      <c r="R41" s="7">
        <f>'[1]L-Units'!R29</f>
        <v>29298</v>
      </c>
      <c r="S41" s="7">
        <f>'[1]L-Units'!S29</f>
        <v>27856.444444444445</v>
      </c>
      <c r="T41" s="29">
        <f>'[1]L-Units'!T29</f>
        <v>0.51261105386963202</v>
      </c>
    </row>
    <row r="42" spans="1:20" x14ac:dyDescent="0.25">
      <c r="A42" s="25" t="str">
        <f>'[1]L-Units'!A30</f>
        <v>33</v>
      </c>
      <c r="B42" s="22" t="str">
        <f>'[1]L-Units'!B30</f>
        <v>Medical Transportation</v>
      </c>
      <c r="C42" s="22">
        <f>'[1]L-Units'!C30</f>
        <v>6227.502673843399</v>
      </c>
      <c r="D42" s="23">
        <f>'[1]L-Units'!D30</f>
        <v>17.847799999999999</v>
      </c>
      <c r="E42" s="24">
        <f>'[1]L-Units'!E30</f>
        <v>0</v>
      </c>
      <c r="F42" s="22">
        <f>'[1]L-Units'!F30</f>
        <v>573</v>
      </c>
      <c r="G42" s="22">
        <f>'[1]L-Units'!G30</f>
        <v>248</v>
      </c>
      <c r="H42" s="22">
        <f>'[1]L-Units'!H30</f>
        <v>253</v>
      </c>
      <c r="I42" s="22">
        <f>'[1]L-Units'!I30</f>
        <v>271</v>
      </c>
      <c r="J42" s="22">
        <f>'[1]L-Units'!J30</f>
        <v>280</v>
      </c>
      <c r="K42" s="22">
        <f>'[1]L-Units'!K30</f>
        <v>292</v>
      </c>
      <c r="L42" s="22">
        <f>'[1]L-Units'!L30</f>
        <v>274</v>
      </c>
      <c r="M42" s="22">
        <f>'[1]L-Units'!M30</f>
        <v>0</v>
      </c>
      <c r="N42" s="22">
        <f>'[1]L-Units'!N30</f>
        <v>0</v>
      </c>
      <c r="O42" s="22">
        <f>'[1]L-Units'!O30</f>
        <v>0</v>
      </c>
      <c r="P42" s="22">
        <f>'[1]L-Units'!P30</f>
        <v>0</v>
      </c>
      <c r="Q42" s="22">
        <f>'[1]L-Units'!Q30</f>
        <v>0</v>
      </c>
      <c r="R42" s="7">
        <f>'[1]L-Units'!R30</f>
        <v>2191</v>
      </c>
      <c r="S42" s="7">
        <f>'[1]L-Units'!S30</f>
        <v>4036.502673843399</v>
      </c>
      <c r="T42" s="29">
        <f>'[1]L-Units'!T30</f>
        <v>0.35182642461200114</v>
      </c>
    </row>
    <row r="43" spans="1:20" x14ac:dyDescent="0.25">
      <c r="A43" s="25">
        <f>'[1]L-Units'!A31</f>
        <v>250</v>
      </c>
      <c r="B43" s="36" t="str">
        <f>'[1]L-Units'!B31</f>
        <v>Transportation</v>
      </c>
      <c r="C43" s="36">
        <f>'[1]L-Units'!C31</f>
        <v>6.22544451230179E-2</v>
      </c>
      <c r="D43" s="45">
        <f>'[1]L-Units'!D31</f>
        <v>17.847899999999999</v>
      </c>
      <c r="E43" s="46">
        <f>'[1]L-Units'!E31</f>
        <v>0</v>
      </c>
      <c r="F43" s="36">
        <f>'[1]L-Units'!F31</f>
        <v>0</v>
      </c>
      <c r="G43" s="36">
        <f>'[1]L-Units'!G31</f>
        <v>0</v>
      </c>
      <c r="H43" s="36">
        <f>'[1]L-Units'!H31</f>
        <v>0</v>
      </c>
      <c r="I43" s="36">
        <f>'[1]L-Units'!I31</f>
        <v>0</v>
      </c>
      <c r="J43" s="36">
        <f>'[1]L-Units'!J31</f>
        <v>0</v>
      </c>
      <c r="K43" s="36">
        <f>'[1]L-Units'!K31</f>
        <v>0</v>
      </c>
      <c r="L43" s="36">
        <f>'[1]L-Units'!L31</f>
        <v>0</v>
      </c>
      <c r="M43" s="36">
        <f>'[1]L-Units'!M31</f>
        <v>0</v>
      </c>
      <c r="N43" s="36">
        <f>'[1]L-Units'!N31</f>
        <v>0</v>
      </c>
      <c r="O43" s="36">
        <f>'[1]L-Units'!O31</f>
        <v>0</v>
      </c>
      <c r="P43" s="36">
        <f>'[1]L-Units'!P31</f>
        <v>0</v>
      </c>
      <c r="Q43" s="36">
        <f>'[1]L-Units'!Q31</f>
        <v>0</v>
      </c>
      <c r="R43" s="7">
        <f>'[1]L-Units'!R31</f>
        <v>0</v>
      </c>
      <c r="S43" s="7">
        <f>'[1]L-Units'!S31</f>
        <v>6.22544451230179E-2</v>
      </c>
      <c r="T43" s="29">
        <f>'[1]L-Units'!T31</f>
        <v>0</v>
      </c>
    </row>
    <row r="44" spans="1:20" x14ac:dyDescent="0.25">
      <c r="A44" s="25">
        <f>'[1]L-Units'!A32</f>
        <v>251</v>
      </c>
      <c r="B44" s="30" t="str">
        <f>'[1]L-Units'!B32</f>
        <v>Transportation-COVID (251)</v>
      </c>
      <c r="C44" s="30">
        <f>'[1]L-Units'!C32</f>
        <v>5678.8504841216927</v>
      </c>
      <c r="D44" s="31">
        <f>'[1]L-Units'!D32</f>
        <v>17.847899999999999</v>
      </c>
      <c r="E44" s="32">
        <f>'[1]L-Units'!E32</f>
        <v>0</v>
      </c>
      <c r="F44" s="30">
        <f>'[1]L-Units'!F32</f>
        <v>1293</v>
      </c>
      <c r="G44" s="30">
        <f>'[1]L-Units'!G32</f>
        <v>575</v>
      </c>
      <c r="H44" s="30">
        <f>'[1]L-Units'!H32</f>
        <v>626</v>
      </c>
      <c r="I44" s="30">
        <f>'[1]L-Units'!I32</f>
        <v>495</v>
      </c>
      <c r="J44" s="30">
        <f>'[1]L-Units'!J32</f>
        <v>539</v>
      </c>
      <c r="K44" s="30">
        <f>'[1]L-Units'!K32</f>
        <v>499</v>
      </c>
      <c r="L44" s="30">
        <f>'[1]L-Units'!L32</f>
        <v>382</v>
      </c>
      <c r="M44" s="30">
        <f>'[1]L-Units'!M32</f>
        <v>0</v>
      </c>
      <c r="N44" s="30">
        <f>'[1]L-Units'!N32</f>
        <v>0</v>
      </c>
      <c r="O44" s="30">
        <f>'[1]L-Units'!O32</f>
        <v>0</v>
      </c>
      <c r="P44" s="30">
        <f>'[1]L-Units'!P32</f>
        <v>0</v>
      </c>
      <c r="Q44" s="30">
        <f>'[1]L-Units'!Q32</f>
        <v>0</v>
      </c>
      <c r="R44" s="7">
        <f>'[1]L-Units'!R32</f>
        <v>4409</v>
      </c>
      <c r="S44" s="7">
        <f>'[1]L-Units'!S32</f>
        <v>1269.8504841216927</v>
      </c>
      <c r="T44" s="29">
        <f>'[1]L-Units'!T32</f>
        <v>0.7763895197325148</v>
      </c>
    </row>
    <row r="45" spans="1:20" x14ac:dyDescent="0.25">
      <c r="A45" s="25">
        <f>'[1]L-Units'!A33</f>
        <v>180</v>
      </c>
      <c r="B45" s="36" t="str">
        <f>'[1]L-Units'!B33</f>
        <v>DHS-Congregate</v>
      </c>
      <c r="C45" s="36">
        <f>'[1]L-Units'!C33</f>
        <v>0.1052896465531855</v>
      </c>
      <c r="D45" s="45">
        <f>'[1]L-Units'!D33</f>
        <v>10.552899999999999</v>
      </c>
      <c r="E45" s="46">
        <f>'[1]L-Units'!E33</f>
        <v>0</v>
      </c>
      <c r="F45" s="36">
        <f>'[1]L-Units'!F33</f>
        <v>0</v>
      </c>
      <c r="G45" s="36">
        <f>'[1]L-Units'!G33</f>
        <v>0</v>
      </c>
      <c r="H45" s="36">
        <f>'[1]L-Units'!H33</f>
        <v>0</v>
      </c>
      <c r="I45" s="36">
        <f>'[1]L-Units'!I33</f>
        <v>0</v>
      </c>
      <c r="J45" s="36">
        <f>'[1]L-Units'!J33</f>
        <v>0</v>
      </c>
      <c r="K45" s="36">
        <f>'[1]L-Units'!K33</f>
        <v>0</v>
      </c>
      <c r="L45" s="36">
        <f>'[1]L-Units'!L33</f>
        <v>0</v>
      </c>
      <c r="M45" s="36">
        <f>'[1]L-Units'!M33</f>
        <v>0</v>
      </c>
      <c r="N45" s="36">
        <f>'[1]L-Units'!N33</f>
        <v>0</v>
      </c>
      <c r="O45" s="36">
        <f>'[1]L-Units'!O33</f>
        <v>0</v>
      </c>
      <c r="P45" s="36">
        <f>'[1]L-Units'!P33</f>
        <v>0</v>
      </c>
      <c r="Q45" s="36">
        <f>'[1]L-Units'!Q33</f>
        <v>0</v>
      </c>
      <c r="R45" s="7">
        <f>'[1]L-Units'!R33</f>
        <v>0</v>
      </c>
      <c r="S45" s="7">
        <f>'[1]L-Units'!S33</f>
        <v>0.1052896465531855</v>
      </c>
      <c r="T45" s="29">
        <f>'[1]L-Units'!T33</f>
        <v>0</v>
      </c>
    </row>
    <row r="46" spans="1:20" x14ac:dyDescent="0.25">
      <c r="A46" s="25">
        <f>'[1]L-Units'!A34</f>
        <v>185</v>
      </c>
      <c r="B46" s="30" t="str">
        <f>'[1]L-Units'!B34</f>
        <v>Cong Nutrition-COVID-19 (185)</v>
      </c>
      <c r="C46" s="30">
        <f>'[1]L-Units'!C34</f>
        <v>12030.205493803178</v>
      </c>
      <c r="D46" s="31">
        <f>'[1]L-Units'!D34</f>
        <v>10.552899999999999</v>
      </c>
      <c r="E46" s="32">
        <f>'[1]L-Units'!E34</f>
        <v>0</v>
      </c>
      <c r="F46" s="30">
        <f>'[1]L-Units'!F34</f>
        <v>8768</v>
      </c>
      <c r="G46" s="30">
        <f>'[1]L-Units'!G34</f>
        <v>3008</v>
      </c>
      <c r="H46" s="30">
        <f>'[1]L-Units'!H34</f>
        <v>3066</v>
      </c>
      <c r="I46" s="30">
        <f>'[1]L-Units'!I34</f>
        <v>2786</v>
      </c>
      <c r="J46" s="30">
        <f>'[1]L-Units'!J34</f>
        <v>3332</v>
      </c>
      <c r="K46" s="30">
        <f>'[1]L-Units'!K34</f>
        <v>3995</v>
      </c>
      <c r="L46" s="30">
        <f>'[1]L-Units'!L34</f>
        <v>6055</v>
      </c>
      <c r="M46" s="30">
        <f>'[1]L-Units'!M34</f>
        <v>0</v>
      </c>
      <c r="N46" s="30">
        <f>'[1]L-Units'!N34</f>
        <v>0</v>
      </c>
      <c r="O46" s="30">
        <f>'[1]L-Units'!O34</f>
        <v>0</v>
      </c>
      <c r="P46" s="30">
        <f>'[1]L-Units'!P34</f>
        <v>0</v>
      </c>
      <c r="Q46" s="30">
        <f>'[1]L-Units'!Q34</f>
        <v>0</v>
      </c>
      <c r="R46" s="7">
        <f>'[1]L-Units'!R34</f>
        <v>31010</v>
      </c>
      <c r="S46" s="7">
        <f>'[1]L-Units'!S34</f>
        <v>-18979.79450619682</v>
      </c>
      <c r="T46" s="29">
        <f>'[1]L-Units'!T34</f>
        <v>2.5776783294328109</v>
      </c>
    </row>
    <row r="47" spans="1:20" x14ac:dyDescent="0.25">
      <c r="A47" s="34" t="str">
        <f>'[1]L-Units'!A35</f>
        <v>030</v>
      </c>
      <c r="B47" s="22" t="str">
        <f>'[1]L-Units'!B35</f>
        <v>DHS-Adult Day Care</v>
      </c>
      <c r="C47" s="22">
        <f>'[1]L-Units'!C35</f>
        <v>666.8258275394893</v>
      </c>
      <c r="D47" s="23">
        <f>'[1]L-Units'!D35</f>
        <v>34.346800000000002</v>
      </c>
      <c r="E47" s="24">
        <f>'[1]L-Units'!E35</f>
        <v>0</v>
      </c>
      <c r="F47" s="22">
        <f>'[1]L-Units'!F35</f>
        <v>0</v>
      </c>
      <c r="G47" s="22">
        <f>'[1]L-Units'!G35</f>
        <v>0</v>
      </c>
      <c r="H47" s="22">
        <f>'[1]L-Units'!H35</f>
        <v>0</v>
      </c>
      <c r="I47" s="22">
        <f>'[1]L-Units'!I35</f>
        <v>0</v>
      </c>
      <c r="J47" s="22">
        <f>'[1]L-Units'!J35</f>
        <v>0</v>
      </c>
      <c r="K47" s="22">
        <f>'[1]L-Units'!K35</f>
        <v>0</v>
      </c>
      <c r="L47" s="22">
        <f>'[1]L-Units'!L35</f>
        <v>0</v>
      </c>
      <c r="M47" s="22">
        <f>'[1]L-Units'!M35</f>
        <v>0</v>
      </c>
      <c r="N47" s="22">
        <f>'[1]L-Units'!N35</f>
        <v>0</v>
      </c>
      <c r="O47" s="22">
        <f>'[1]L-Units'!O35</f>
        <v>0</v>
      </c>
      <c r="P47" s="22">
        <f>'[1]L-Units'!P35</f>
        <v>0</v>
      </c>
      <c r="Q47" s="22">
        <f>'[1]L-Units'!Q35</f>
        <v>0</v>
      </c>
      <c r="R47" s="7">
        <f>'[1]L-Units'!R35</f>
        <v>0</v>
      </c>
      <c r="S47" s="7">
        <f>'[1]L-Units'!S35</f>
        <v>666.8258275394893</v>
      </c>
      <c r="T47" s="29">
        <f>'[1]L-Units'!T35</f>
        <v>0</v>
      </c>
    </row>
    <row r="48" spans="1:20" x14ac:dyDescent="0.25">
      <c r="A48" s="34" t="str">
        <f>'[1]L-Units'!A36</f>
        <v>042</v>
      </c>
      <c r="B48" s="22" t="str">
        <f>'[1]L-Units'!B36</f>
        <v>DHS In-Home Serv LV2-PC</v>
      </c>
      <c r="C48" s="22">
        <f>'[1]L-Units'!C36</f>
        <v>3925.8916867210578</v>
      </c>
      <c r="D48" s="23">
        <f>'[1]L-Units'!D36</f>
        <v>18.172799999999999</v>
      </c>
      <c r="E48" s="24">
        <f>'[1]L-Units'!E36</f>
        <v>0</v>
      </c>
      <c r="F48" s="22">
        <f>'[1]L-Units'!F36</f>
        <v>161</v>
      </c>
      <c r="G48" s="22">
        <f>'[1]L-Units'!G36</f>
        <v>198</v>
      </c>
      <c r="H48" s="22">
        <f>'[1]L-Units'!H36</f>
        <v>233</v>
      </c>
      <c r="I48" s="22">
        <f>'[1]L-Units'!I36</f>
        <v>177</v>
      </c>
      <c r="J48" s="22">
        <f>'[1]L-Units'!J36</f>
        <v>182</v>
      </c>
      <c r="K48" s="22">
        <f>'[1]L-Units'!K36</f>
        <v>217</v>
      </c>
      <c r="L48" s="22">
        <f>'[1]L-Units'!L36</f>
        <v>0</v>
      </c>
      <c r="M48" s="22">
        <f>'[1]L-Units'!M36</f>
        <v>0</v>
      </c>
      <c r="N48" s="22">
        <f>'[1]L-Units'!N36</f>
        <v>0</v>
      </c>
      <c r="O48" s="22">
        <f>'[1]L-Units'!O36</f>
        <v>0</v>
      </c>
      <c r="P48" s="22">
        <f>'[1]L-Units'!P36</f>
        <v>0</v>
      </c>
      <c r="Q48" s="22">
        <f>'[1]L-Units'!Q36</f>
        <v>0</v>
      </c>
      <c r="R48" s="7">
        <f>'[1]L-Units'!R36</f>
        <v>1168</v>
      </c>
      <c r="S48" s="7">
        <f>'[1]L-Units'!S36</f>
        <v>2757.8916867210578</v>
      </c>
      <c r="T48" s="29">
        <f>'[1]L-Units'!T36</f>
        <v>0.29751202865597259</v>
      </c>
    </row>
    <row r="49" spans="1:20" x14ac:dyDescent="0.25">
      <c r="A49" s="25" t="str">
        <f>'[1]L-Units'!A37</f>
        <v>045</v>
      </c>
      <c r="B49" s="22" t="str">
        <f>'[1]L-Units'!B37</f>
        <v>DHS In-Home Aide III-PC (045)</v>
      </c>
      <c r="C49" s="22">
        <f>'[1]L-Units'!C37</f>
        <v>6362.4797743779345</v>
      </c>
      <c r="D49" s="23">
        <f>'[1]L-Units'!D37</f>
        <v>20.628399999999999</v>
      </c>
      <c r="E49" s="24">
        <f>'[1]L-Units'!E37</f>
        <v>0</v>
      </c>
      <c r="F49" s="22">
        <f>'[1]L-Units'!F37</f>
        <v>649</v>
      </c>
      <c r="G49" s="22">
        <f>'[1]L-Units'!G37</f>
        <v>632</v>
      </c>
      <c r="H49" s="22">
        <f>'[1]L-Units'!H37</f>
        <v>752</v>
      </c>
      <c r="I49" s="22">
        <f>'[1]L-Units'!I37</f>
        <v>568</v>
      </c>
      <c r="J49" s="22">
        <f>'[1]L-Units'!J37</f>
        <v>580</v>
      </c>
      <c r="K49" s="22">
        <f>'[1]L-Units'!K37</f>
        <v>709</v>
      </c>
      <c r="L49" s="22">
        <f>'[1]L-Units'!L37</f>
        <v>0</v>
      </c>
      <c r="M49" s="36">
        <f>'[1]L-Units'!M37</f>
        <v>0</v>
      </c>
      <c r="N49" s="22">
        <f>'[1]L-Units'!N37</f>
        <v>0</v>
      </c>
      <c r="O49" s="22">
        <f>'[1]L-Units'!O37</f>
        <v>0</v>
      </c>
      <c r="P49" s="22">
        <f>'[1]L-Units'!P37</f>
        <v>0</v>
      </c>
      <c r="Q49" s="22">
        <f>'[1]L-Units'!Q37</f>
        <v>0</v>
      </c>
      <c r="R49" s="7">
        <f>'[1]L-Units'!R37</f>
        <v>3890</v>
      </c>
      <c r="S49" s="7">
        <f>'[1]L-Units'!S37</f>
        <v>2472.4797743779345</v>
      </c>
      <c r="T49" s="29">
        <f>'[1]L-Units'!T37</f>
        <v>0.61139683550197677</v>
      </c>
    </row>
    <row r="50" spans="1:20" x14ac:dyDescent="0.25">
      <c r="A50" s="47">
        <f>'[1]L-Units'!A38</f>
        <v>155</v>
      </c>
      <c r="B50" s="48" t="str">
        <f>'[1]L-Units'!B38</f>
        <v>DHS-Adult Day Health</v>
      </c>
      <c r="C50" s="22">
        <f>'[1]L-Units'!C38</f>
        <v>3748.1821462451194</v>
      </c>
      <c r="D50" s="23">
        <f>'[1]L-Units'!D38</f>
        <v>41.135199999999998</v>
      </c>
      <c r="E50" s="24">
        <f>'[1]L-Units'!E38</f>
        <v>0</v>
      </c>
      <c r="F50" s="22">
        <f>'[1]L-Units'!F38</f>
        <v>196</v>
      </c>
      <c r="G50" s="22">
        <f>'[1]L-Units'!G38</f>
        <v>444</v>
      </c>
      <c r="H50" s="22">
        <f>'[1]L-Units'!H38</f>
        <v>219</v>
      </c>
      <c r="I50" s="22">
        <f>'[1]L-Units'!I38</f>
        <v>203</v>
      </c>
      <c r="J50" s="22">
        <f>'[1]L-Units'!J38</f>
        <v>257</v>
      </c>
      <c r="K50" s="22">
        <f>'[1]L-Units'!K38</f>
        <v>184</v>
      </c>
      <c r="L50" s="22">
        <f>'[1]L-Units'!L38</f>
        <v>0</v>
      </c>
      <c r="M50" s="22">
        <f>'[1]L-Units'!M38</f>
        <v>0</v>
      </c>
      <c r="N50" s="22">
        <f>'[1]L-Units'!N38</f>
        <v>0</v>
      </c>
      <c r="O50" s="22">
        <f>'[1]L-Units'!O38</f>
        <v>0</v>
      </c>
      <c r="P50" s="22">
        <f>'[1]L-Units'!P38</f>
        <v>0</v>
      </c>
      <c r="Q50" s="22">
        <f>'[1]L-Units'!Q38</f>
        <v>0</v>
      </c>
      <c r="R50" s="7">
        <f>'[1]L-Units'!R38</f>
        <v>1503</v>
      </c>
      <c r="S50" s="7">
        <f>'[1]L-Units'!S38</f>
        <v>2245.1821462451194</v>
      </c>
      <c r="T50" s="29">
        <f>'[1]L-Units'!T38</f>
        <v>0.40099438644028707</v>
      </c>
    </row>
    <row r="51" spans="1:20" x14ac:dyDescent="0.25">
      <c r="A51" s="47">
        <f>'[1]L-Units'!A39</f>
        <v>170</v>
      </c>
      <c r="B51" s="48" t="str">
        <f>'[1]L-Units'!B39</f>
        <v>Sr Ctr Operations ($)</v>
      </c>
      <c r="C51" s="22">
        <f>'[1]L-Units'!C39</f>
        <v>99468.888888888891</v>
      </c>
      <c r="D51" s="23" t="str">
        <f>'[1]L-Units'!D39</f>
        <v>NA</v>
      </c>
      <c r="E51" s="24">
        <f>'[1]L-Units'!E39</f>
        <v>0</v>
      </c>
      <c r="F51" s="22">
        <f>'[1]L-Units'!F39</f>
        <v>6904</v>
      </c>
      <c r="G51" s="22">
        <f>'[1]L-Units'!G39</f>
        <v>6454</v>
      </c>
      <c r="H51" s="22">
        <f>'[1]L-Units'!H39</f>
        <v>6454</v>
      </c>
      <c r="I51" s="22">
        <f>'[1]L-Units'!I39</f>
        <v>6454</v>
      </c>
      <c r="J51" s="22">
        <f>'[1]L-Units'!J39</f>
        <v>3667</v>
      </c>
      <c r="K51" s="22">
        <f>'[1]L-Units'!K39</f>
        <v>3209</v>
      </c>
      <c r="L51" s="49">
        <f>'[1]L-Units'!L39</f>
        <v>-10771</v>
      </c>
      <c r="M51" s="22">
        <f>'[1]L-Units'!M39</f>
        <v>0</v>
      </c>
      <c r="N51" s="22">
        <f>'[1]L-Units'!N39</f>
        <v>0</v>
      </c>
      <c r="O51" s="22">
        <f>'[1]L-Units'!O39</f>
        <v>0</v>
      </c>
      <c r="P51" s="22">
        <f>'[1]L-Units'!P39</f>
        <v>0</v>
      </c>
      <c r="Q51" s="22">
        <f>'[1]L-Units'!Q39</f>
        <v>0</v>
      </c>
      <c r="R51" s="7">
        <f>'[1]L-Units'!R39</f>
        <v>22371</v>
      </c>
      <c r="S51" s="7">
        <f>'[1]L-Units'!S39</f>
        <v>77097.888888888891</v>
      </c>
      <c r="T51" s="29">
        <f>'[1]L-Units'!T39</f>
        <v>0.22490449275038538</v>
      </c>
    </row>
    <row r="52" spans="1:20" x14ac:dyDescent="0.25">
      <c r="A52" s="25"/>
      <c r="B52" s="22"/>
      <c r="C52" s="22"/>
      <c r="D52" s="23"/>
      <c r="E52" s="24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7"/>
      <c r="S52" s="7"/>
      <c r="T52" s="29"/>
    </row>
    <row r="53" spans="1:20" x14ac:dyDescent="0.25">
      <c r="A53" s="25">
        <f>'[1]L-Units'!A41</f>
        <v>401</v>
      </c>
      <c r="B53" s="22" t="str">
        <f>'[1]L-Units'!B41</f>
        <v>DP/Health Promotion ($)</v>
      </c>
      <c r="C53" s="22">
        <f>'[1]L-Units'!C41</f>
        <v>5200</v>
      </c>
      <c r="D53" s="23" t="str">
        <f>'[1]L-Units'!D41</f>
        <v>N/A</v>
      </c>
      <c r="E53" s="50">
        <f>'[1]L-Units'!E41</f>
        <v>0</v>
      </c>
      <c r="F53" s="22">
        <f>'[1]L-Units'!F41</f>
        <v>0</v>
      </c>
      <c r="G53" s="22">
        <f>'[1]L-Units'!G41</f>
        <v>650</v>
      </c>
      <c r="H53" s="22">
        <f>'[1]L-Units'!H41</f>
        <v>0</v>
      </c>
      <c r="I53" s="25">
        <f>'[1]L-Units'!I41</f>
        <v>650</v>
      </c>
      <c r="J53" s="22">
        <f>'[1]L-Units'!J41</f>
        <v>0</v>
      </c>
      <c r="K53" s="22">
        <f>'[1]L-Units'!K41</f>
        <v>0</v>
      </c>
      <c r="L53" s="22">
        <f>'[1]L-Units'!L41</f>
        <v>0</v>
      </c>
      <c r="M53" s="25">
        <f>'[1]L-Units'!M41</f>
        <v>0</v>
      </c>
      <c r="N53" s="22">
        <f>'[1]L-Units'!N41</f>
        <v>0</v>
      </c>
      <c r="O53" s="22">
        <f>'[1]L-Units'!O41</f>
        <v>0</v>
      </c>
      <c r="P53" s="44">
        <f>'[1]L-Units'!P41</f>
        <v>0</v>
      </c>
      <c r="Q53" s="25">
        <f>'[1]L-Units'!Q41</f>
        <v>0</v>
      </c>
      <c r="R53" s="7">
        <f>'[1]L-Units'!R41</f>
        <v>1300</v>
      </c>
      <c r="S53" s="7">
        <f>'[1]L-Units'!S41</f>
        <v>3900</v>
      </c>
      <c r="T53" s="29">
        <f>'[1]L-Units'!T41</f>
        <v>0.25</v>
      </c>
    </row>
    <row r="54" spans="1:20" x14ac:dyDescent="0.25">
      <c r="A54" s="25">
        <f>'[1]L-Units'!A42</f>
        <v>176</v>
      </c>
      <c r="B54" s="22" t="str">
        <f>'[1]L-Units'!B42</f>
        <v>Sr Ctr Gen Pur ($) Cord &amp; Mt Ple</v>
      </c>
      <c r="C54" s="22">
        <f>'[1]L-Units'!C42</f>
        <v>9346.6666666666661</v>
      </c>
      <c r="D54" s="23" t="str">
        <f>'[1]L-Units'!D42</f>
        <v>N/A</v>
      </c>
      <c r="E54" s="24">
        <f>'[1]L-Units'!E42</f>
        <v>0</v>
      </c>
      <c r="F54" s="22">
        <f>'[1]L-Units'!F42</f>
        <v>0</v>
      </c>
      <c r="G54" s="35">
        <f>'[1]L-Units'!G42</f>
        <v>1224</v>
      </c>
      <c r="H54" s="22">
        <f>'[1]L-Units'!H42</f>
        <v>526</v>
      </c>
      <c r="I54" s="22">
        <f>'[1]L-Units'!I42</f>
        <v>-333</v>
      </c>
      <c r="J54" s="22">
        <f>'[1]L-Units'!J42</f>
        <v>220</v>
      </c>
      <c r="K54" s="22">
        <f>'[1]L-Units'!K42</f>
        <v>549</v>
      </c>
      <c r="L54" s="22">
        <f>'[1]L-Units'!L42</f>
        <v>220</v>
      </c>
      <c r="M54" s="22">
        <f>'[1]L-Units'!M42</f>
        <v>0</v>
      </c>
      <c r="N54" s="22">
        <f>'[1]L-Units'!N42</f>
        <v>0</v>
      </c>
      <c r="O54" s="22">
        <f>'[1]L-Units'!O42</f>
        <v>0</v>
      </c>
      <c r="P54" s="22">
        <f>'[1]L-Units'!P42</f>
        <v>0</v>
      </c>
      <c r="Q54" s="22">
        <f>'[1]L-Units'!Q42</f>
        <v>0</v>
      </c>
      <c r="R54" s="7">
        <f>'[1]L-Units'!R42</f>
        <v>2406</v>
      </c>
      <c r="S54" s="7">
        <f>'[1]L-Units'!S42</f>
        <v>6940.6666666666661</v>
      </c>
      <c r="T54" s="29">
        <f>'[1]L-Units'!T42</f>
        <v>0.2574179743223966</v>
      </c>
    </row>
    <row r="55" spans="1:20" x14ac:dyDescent="0.25">
      <c r="A55" s="25" t="str">
        <f>'[1]L-Units'!A43</f>
        <v>8xx</v>
      </c>
      <c r="B55" s="22" t="str">
        <f>'[1]L-Units'!B43</f>
        <v>Caregiver  ($)</v>
      </c>
      <c r="C55" s="22">
        <f>'[1]L-Units'!C43</f>
        <v>48398</v>
      </c>
      <c r="D55" s="23" t="str">
        <f>'[1]L-Units'!D43</f>
        <v>N/A</v>
      </c>
      <c r="E55" s="24">
        <f>'[1]L-Units'!E43</f>
        <v>0</v>
      </c>
      <c r="F55" s="22">
        <f>'[1]L-Units'!F43</f>
        <v>6334</v>
      </c>
      <c r="G55" s="35">
        <f>'[1]L-Units'!G43</f>
        <v>3634</v>
      </c>
      <c r="H55" s="22">
        <f>'[1]L-Units'!H43</f>
        <v>3713</v>
      </c>
      <c r="I55" s="22">
        <f>'[1]L-Units'!I43</f>
        <v>3519</v>
      </c>
      <c r="J55" s="22">
        <f>'[1]L-Units'!J43</f>
        <v>4713</v>
      </c>
      <c r="K55" s="22">
        <f>'[1]L-Units'!K43</f>
        <v>5224</v>
      </c>
      <c r="L55" s="22">
        <f>'[1]L-Units'!L43</f>
        <v>3487</v>
      </c>
      <c r="M55" s="22">
        <f>'[1]L-Units'!M43</f>
        <v>0</v>
      </c>
      <c r="N55" s="22">
        <f>'[1]L-Units'!N43</f>
        <v>0</v>
      </c>
      <c r="O55" s="22">
        <f>'[1]L-Units'!O43</f>
        <v>0</v>
      </c>
      <c r="P55" s="22">
        <f>'[1]L-Units'!P43</f>
        <v>0</v>
      </c>
      <c r="Q55" s="22">
        <f>'[1]L-Units'!Q43</f>
        <v>0</v>
      </c>
      <c r="R55" s="7">
        <f>'[1]L-Units'!R43</f>
        <v>30624</v>
      </c>
      <c r="S55" s="7">
        <f>'[1]L-Units'!S43</f>
        <v>17774</v>
      </c>
      <c r="T55" s="29">
        <f>'[1]L-Units'!T43</f>
        <v>0.63275341956279185</v>
      </c>
    </row>
    <row r="56" spans="1:20" x14ac:dyDescent="0.25">
      <c r="A56" s="25"/>
      <c r="B56" s="22"/>
      <c r="C56" s="22"/>
      <c r="D56" s="23"/>
      <c r="E56" s="24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7"/>
      <c r="S56" s="7"/>
      <c r="T56" s="29"/>
    </row>
    <row r="57" spans="1:20" x14ac:dyDescent="0.25">
      <c r="A57" s="33" t="str">
        <f>'[1]L-Units'!A45</f>
        <v>187</v>
      </c>
      <c r="B57" s="37" t="str">
        <f>'[1]L-Units'!B45</f>
        <v>FF-Congregate-187</v>
      </c>
      <c r="C57" s="37">
        <f>'[1]L-Units'!C45</f>
        <v>120.72510873788248</v>
      </c>
      <c r="D57" s="38">
        <f>'[1]L-Units'!D45</f>
        <v>10.552899999999999</v>
      </c>
      <c r="E57" s="39">
        <f>'[1]L-Units'!E45</f>
        <v>0</v>
      </c>
      <c r="F57" s="37">
        <f>'[1]L-Units'!F45</f>
        <v>0</v>
      </c>
      <c r="G57" s="37">
        <f>'[1]L-Units'!G45</f>
        <v>0</v>
      </c>
      <c r="H57" s="37">
        <f>'[1]L-Units'!H45</f>
        <v>0</v>
      </c>
      <c r="I57" s="37">
        <f>'[1]L-Units'!I45</f>
        <v>0</v>
      </c>
      <c r="J57" s="37">
        <f>'[1]L-Units'!J45</f>
        <v>0</v>
      </c>
      <c r="K57" s="37">
        <f>'[1]L-Units'!K45</f>
        <v>0</v>
      </c>
      <c r="L57" s="37">
        <f>'[1]L-Units'!L45</f>
        <v>0</v>
      </c>
      <c r="M57" s="37">
        <f>'[1]L-Units'!M45</f>
        <v>0</v>
      </c>
      <c r="N57" s="37">
        <f>'[1]L-Units'!N45</f>
        <v>0</v>
      </c>
      <c r="O57" s="37">
        <f>'[1]L-Units'!O45</f>
        <v>0</v>
      </c>
      <c r="P57" s="37">
        <f>'[1]L-Units'!P45</f>
        <v>0</v>
      </c>
      <c r="Q57" s="37">
        <f>'[1]L-Units'!Q45</f>
        <v>0</v>
      </c>
      <c r="R57" s="7">
        <f>'[1]L-Units'!R45</f>
        <v>0</v>
      </c>
      <c r="S57" s="7">
        <f>'[1]L-Units'!S45</f>
        <v>120.72510873788248</v>
      </c>
      <c r="T57" s="29">
        <f>'[1]L-Units'!T45</f>
        <v>0</v>
      </c>
    </row>
    <row r="58" spans="1:20" x14ac:dyDescent="0.25">
      <c r="A58" s="33" t="str">
        <f>'[1]L-Units'!A46</f>
        <v>026</v>
      </c>
      <c r="B58" s="37" t="str">
        <f>'[1]L-Units'!B46</f>
        <v>FF-HDM-026</v>
      </c>
      <c r="C58" s="37">
        <f>'[1]L-Units'!C46</f>
        <v>6911.5979561839431</v>
      </c>
      <c r="D58" s="38">
        <f>'[1]L-Units'!D46</f>
        <v>7.1435000000000004</v>
      </c>
      <c r="E58" s="39">
        <f>'[1]L-Units'!E46</f>
        <v>0</v>
      </c>
      <c r="F58" s="37">
        <f>'[1]L-Units'!F46</f>
        <v>0</v>
      </c>
      <c r="G58" s="37">
        <f>'[1]L-Units'!G46</f>
        <v>0</v>
      </c>
      <c r="H58" s="37">
        <f>'[1]L-Units'!H46</f>
        <v>458</v>
      </c>
      <c r="I58" s="37">
        <f>'[1]L-Units'!I46</f>
        <v>210</v>
      </c>
      <c r="J58" s="37">
        <f>'[1]L-Units'!J46</f>
        <v>0</v>
      </c>
      <c r="K58" s="37">
        <f>'[1]L-Units'!K46</f>
        <v>0</v>
      </c>
      <c r="L58" s="37">
        <f>'[1]L-Units'!L46</f>
        <v>3582</v>
      </c>
      <c r="M58" s="37">
        <f>'[1]L-Units'!M46</f>
        <v>0</v>
      </c>
      <c r="N58" s="37">
        <f>'[1]L-Units'!N46</f>
        <v>0</v>
      </c>
      <c r="O58" s="37">
        <f>'[1]L-Units'!O46</f>
        <v>0</v>
      </c>
      <c r="P58" s="37">
        <f>'[1]L-Units'!P46</f>
        <v>0</v>
      </c>
      <c r="Q58" s="37">
        <f>'[1]L-Units'!Q46</f>
        <v>0</v>
      </c>
      <c r="R58" s="7">
        <f>'[1]L-Units'!R46</f>
        <v>4250</v>
      </c>
      <c r="S58" s="7">
        <f>'[1]L-Units'!S46</f>
        <v>2661.5979561839431</v>
      </c>
      <c r="T58" s="29">
        <f>'[1]L-Units'!T46</f>
        <v>0.61490845198792865</v>
      </c>
    </row>
    <row r="59" spans="1:20" x14ac:dyDescent="0.25">
      <c r="A59" s="33"/>
      <c r="B59" s="22"/>
      <c r="C59" s="22"/>
      <c r="D59" s="23"/>
      <c r="E59" s="24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7"/>
      <c r="S59" s="7"/>
      <c r="T59" s="29"/>
    </row>
    <row r="60" spans="1:20" x14ac:dyDescent="0.25">
      <c r="A60" s="33">
        <f>'[2]C-Units'!A16</f>
        <v>28</v>
      </c>
      <c r="B60" s="26" t="str">
        <f>'[2]C-Units'!B16</f>
        <v>MOW-CARES-HDM</v>
      </c>
      <c r="C60" s="26">
        <f>'[2]C-Units'!C16</f>
        <v>0</v>
      </c>
      <c r="D60" s="27">
        <f>'[2]C-Units'!D16</f>
        <v>7.1435000000000004</v>
      </c>
      <c r="E60" s="28">
        <f>'[2]C-Units'!E16</f>
        <v>0</v>
      </c>
      <c r="F60" s="26">
        <f>'[2]C-Units'!F16</f>
        <v>0</v>
      </c>
      <c r="G60" s="26">
        <f>'[2]C-Units'!G16</f>
        <v>0</v>
      </c>
      <c r="H60" s="26">
        <f>'[2]C-Units'!H16</f>
        <v>0</v>
      </c>
      <c r="I60" s="26">
        <f>'[2]C-Units'!I16</f>
        <v>0</v>
      </c>
      <c r="J60" s="26">
        <f>'[2]C-Units'!J16</f>
        <v>0</v>
      </c>
      <c r="K60" s="26">
        <f>'[2]C-Units'!K16</f>
        <v>0</v>
      </c>
      <c r="L60" s="26">
        <f>'[2]C-Units'!L16</f>
        <v>0</v>
      </c>
      <c r="M60" s="26">
        <f>'[2]C-Units'!M16</f>
        <v>0</v>
      </c>
      <c r="N60" s="26">
        <f>'[2]C-Units'!N16</f>
        <v>0</v>
      </c>
      <c r="O60" s="26">
        <f>'[2]C-Units'!O16</f>
        <v>0</v>
      </c>
      <c r="P60" s="26">
        <f>'[2]C-Units'!P16</f>
        <v>0</v>
      </c>
      <c r="Q60" s="26">
        <f>'[2]C-Units'!Q16</f>
        <v>0</v>
      </c>
      <c r="R60" s="7">
        <f>'[2]C-Units'!R16</f>
        <v>0</v>
      </c>
      <c r="S60" s="7">
        <f>'[2]C-Units'!S16</f>
        <v>0</v>
      </c>
      <c r="T60" s="51" t="str">
        <f>'[2]C-Units'!T16</f>
        <v>0%</v>
      </c>
    </row>
    <row r="61" spans="1:20" x14ac:dyDescent="0.25">
      <c r="A61" s="33">
        <f>'[2]C-Units'!A17</f>
        <v>902</v>
      </c>
      <c r="B61" s="26" t="str">
        <f>'[2]C-Units'!B17</f>
        <v>MOW-ERC-HDM COVID($)</v>
      </c>
      <c r="C61" s="26">
        <f>'[2]C-Units'!C17</f>
        <v>115944</v>
      </c>
      <c r="D61" s="27" t="str">
        <f>'[2]C-Units'!D17</f>
        <v>NA</v>
      </c>
      <c r="E61" s="28">
        <f>'[2]C-Units'!E17</f>
        <v>0</v>
      </c>
      <c r="F61" s="26">
        <f>'[2]C-Units'!F17</f>
        <v>0</v>
      </c>
      <c r="G61" s="26">
        <f>'[2]C-Units'!G17</f>
        <v>0</v>
      </c>
      <c r="H61" s="26">
        <f>'[2]C-Units'!H17</f>
        <v>2232</v>
      </c>
      <c r="I61" s="26">
        <f>'[2]C-Units'!I17</f>
        <v>35214</v>
      </c>
      <c r="J61" s="26">
        <f>'[2]C-Units'!J17</f>
        <v>1209</v>
      </c>
      <c r="K61" s="26">
        <f>'[2]C-Units'!K17</f>
        <v>10293</v>
      </c>
      <c r="L61" s="26">
        <f>'[2]C-Units'!L17</f>
        <v>17743</v>
      </c>
      <c r="M61" s="26">
        <f>'[2]C-Units'!M17</f>
        <v>0</v>
      </c>
      <c r="N61" s="26">
        <f>'[2]C-Units'!N17</f>
        <v>0</v>
      </c>
      <c r="O61" s="26">
        <f>'[2]C-Units'!O17</f>
        <v>0</v>
      </c>
      <c r="P61" s="26">
        <f>'[2]C-Units'!P17</f>
        <v>0</v>
      </c>
      <c r="Q61" s="26">
        <f>'[2]C-Units'!Q17</f>
        <v>0</v>
      </c>
      <c r="R61" s="7">
        <f>'[2]C-Units'!R17</f>
        <v>66691</v>
      </c>
      <c r="S61" s="7" t="str">
        <f>'[2]C-Units'!S17</f>
        <v>N/A</v>
      </c>
      <c r="T61" s="29">
        <f>'[2]C-Units'!T17</f>
        <v>0.5752000965983578</v>
      </c>
    </row>
    <row r="62" spans="1:20" x14ac:dyDescent="0.25">
      <c r="A62" s="33">
        <f>'[2]C-Units'!A18</f>
        <v>944</v>
      </c>
      <c r="B62" s="26" t="str">
        <f>'[2]C-Units'!B18</f>
        <v>P&amp;D-HHI-ERC-COVID ($)</v>
      </c>
      <c r="C62" s="26">
        <f>'[2]C-Units'!C18</f>
        <v>0</v>
      </c>
      <c r="D62" s="27" t="str">
        <f>'[2]C-Units'!D18</f>
        <v>NA</v>
      </c>
      <c r="E62" s="28">
        <f>'[2]C-Units'!E18</f>
        <v>0</v>
      </c>
      <c r="F62" s="26">
        <f>'[2]C-Units'!F18</f>
        <v>0</v>
      </c>
      <c r="G62" s="26">
        <f>'[2]C-Units'!G18</f>
        <v>0</v>
      </c>
      <c r="H62" s="26">
        <f>'[2]C-Units'!H18</f>
        <v>0</v>
      </c>
      <c r="I62" s="26">
        <f>'[2]C-Units'!I18</f>
        <v>0</v>
      </c>
      <c r="J62" s="26">
        <f>'[2]C-Units'!J18</f>
        <v>0</v>
      </c>
      <c r="K62" s="26">
        <f>'[2]C-Units'!K18</f>
        <v>0</v>
      </c>
      <c r="L62" s="26">
        <f>'[2]C-Units'!L18</f>
        <v>0</v>
      </c>
      <c r="M62" s="26">
        <f>'[2]C-Units'!M18</f>
        <v>0</v>
      </c>
      <c r="N62" s="26">
        <f>'[2]C-Units'!N18</f>
        <v>0</v>
      </c>
      <c r="O62" s="26">
        <f>'[2]C-Units'!O18</f>
        <v>0</v>
      </c>
      <c r="P62" s="26">
        <f>'[2]C-Units'!P18</f>
        <v>0</v>
      </c>
      <c r="Q62" s="26">
        <f>'[2]C-Units'!Q18</f>
        <v>0</v>
      </c>
      <c r="R62" s="7">
        <f>'[2]C-Units'!R18</f>
        <v>0</v>
      </c>
      <c r="S62" s="7">
        <f>'[2]C-Units'!S18</f>
        <v>0</v>
      </c>
      <c r="T62" s="29" t="str">
        <f>'[2]C-Units'!T18</f>
        <v>0%</v>
      </c>
    </row>
    <row r="63" spans="1:20" x14ac:dyDescent="0.25">
      <c r="A63" s="33">
        <f>'[2]C-Units'!A19</f>
        <v>188</v>
      </c>
      <c r="B63" s="26" t="str">
        <f>'[2]C-Units'!B19</f>
        <v>DHS-CARES-Cong Meal</v>
      </c>
      <c r="C63" s="26">
        <f>'[2]C-Units'!C19</f>
        <v>10986.932501966285</v>
      </c>
      <c r="D63" s="27">
        <f>'[2]C-Units'!D19</f>
        <v>10.552899999999999</v>
      </c>
      <c r="E63" s="28">
        <f>'[2]C-Units'!E19</f>
        <v>0</v>
      </c>
      <c r="F63" s="26">
        <f>'[2]C-Units'!F19</f>
        <v>2214</v>
      </c>
      <c r="G63" s="26">
        <f>'[2]C-Units'!G19</f>
        <v>2224</v>
      </c>
      <c r="H63" s="26">
        <f>'[2]C-Units'!H19</f>
        <v>2157</v>
      </c>
      <c r="I63" s="26">
        <f>'[2]C-Units'!I19</f>
        <v>1813</v>
      </c>
      <c r="J63" s="26">
        <f>'[2]C-Units'!J19</f>
        <v>2032</v>
      </c>
      <c r="K63" s="26">
        <f>'[2]C-Units'!K19</f>
        <v>543</v>
      </c>
      <c r="L63" s="26">
        <f>'[2]C-Units'!L19</f>
        <v>0</v>
      </c>
      <c r="M63" s="26">
        <f>'[2]C-Units'!M19</f>
        <v>0</v>
      </c>
      <c r="N63" s="26">
        <f>'[2]C-Units'!N19</f>
        <v>0</v>
      </c>
      <c r="O63" s="26">
        <f>'[2]C-Units'!O19</f>
        <v>0</v>
      </c>
      <c r="P63" s="26">
        <f>'[2]C-Units'!P19</f>
        <v>0</v>
      </c>
      <c r="Q63" s="26">
        <f>'[2]C-Units'!Q19</f>
        <v>0</v>
      </c>
      <c r="R63" s="7">
        <f>'[2]C-Units'!R19</f>
        <v>10983</v>
      </c>
      <c r="S63" s="7">
        <f>'[2]C-Units'!S19</f>
        <v>3.9325019662846898</v>
      </c>
      <c r="T63" s="29">
        <f>'[2]C-Units'!T19</f>
        <v>0.99964207462223142</v>
      </c>
    </row>
    <row r="64" spans="1:20" x14ac:dyDescent="0.25">
      <c r="A64" s="33">
        <f>'[2]C-Units'!A20</f>
        <v>171</v>
      </c>
      <c r="B64" s="26" t="str">
        <f>'[2]C-Units'!B20</f>
        <v>ALP-SCO-ERC-COVID($)</v>
      </c>
      <c r="C64" s="26">
        <f>'[2]C-Units'!C20</f>
        <v>27418</v>
      </c>
      <c r="D64" s="27" t="str">
        <f>'[2]C-Units'!D20</f>
        <v>NA</v>
      </c>
      <c r="E64" s="28">
        <f>'[2]C-Units'!E20</f>
        <v>0</v>
      </c>
      <c r="F64" s="26">
        <f>'[2]C-Units'!F20</f>
        <v>0</v>
      </c>
      <c r="G64" s="26">
        <f>'[2]C-Units'!G20</f>
        <v>0</v>
      </c>
      <c r="H64" s="26">
        <f>'[2]C-Units'!H20</f>
        <v>6576</v>
      </c>
      <c r="I64" s="26">
        <f>'[2]C-Units'!I20</f>
        <v>3152</v>
      </c>
      <c r="J64" s="26">
        <f>'[2]C-Units'!J20</f>
        <v>0</v>
      </c>
      <c r="K64" s="26">
        <f>'[2]C-Units'!K20</f>
        <v>2487</v>
      </c>
      <c r="L64" s="26">
        <f>'[2]C-Units'!L20</f>
        <v>0</v>
      </c>
      <c r="M64" s="26">
        <f>'[2]C-Units'!M20</f>
        <v>0</v>
      </c>
      <c r="N64" s="26">
        <f>'[2]C-Units'!N20</f>
        <v>0</v>
      </c>
      <c r="O64" s="26">
        <f>'[2]C-Units'!O20</f>
        <v>0</v>
      </c>
      <c r="P64" s="26">
        <f>'[2]C-Units'!P20</f>
        <v>0</v>
      </c>
      <c r="Q64" s="26">
        <f>'[2]C-Units'!Q20</f>
        <v>0</v>
      </c>
      <c r="R64" s="7">
        <f>'[2]C-Units'!R20</f>
        <v>12215</v>
      </c>
      <c r="S64" s="7">
        <f>'[2]C-Units'!S20</f>
        <v>15203</v>
      </c>
      <c r="T64" s="29">
        <f>'[2]C-Units'!T20</f>
        <v>0.44551024874170253</v>
      </c>
    </row>
    <row r="65" spans="1:20" x14ac:dyDescent="0.25">
      <c r="A65" s="52" t="str">
        <f>'[2]C-Units'!A23</f>
        <v>8xx</v>
      </c>
      <c r="B65" s="53" t="str">
        <f>'[2]C-Units'!B23</f>
        <v>DHS-CARES-FCSP ($)</v>
      </c>
      <c r="C65" s="26">
        <f>'[2]C-Units'!C23</f>
        <v>17848</v>
      </c>
      <c r="D65" s="27" t="str">
        <f>'[2]C-Units'!D23</f>
        <v>NA</v>
      </c>
      <c r="E65" s="28">
        <f>'[2]C-Units'!E23</f>
        <v>0</v>
      </c>
      <c r="F65" s="26">
        <f>'[2]C-Units'!F23</f>
        <v>0</v>
      </c>
      <c r="G65" s="26">
        <f>'[2]C-Units'!G23</f>
        <v>55</v>
      </c>
      <c r="H65" s="26">
        <f>'[2]C-Units'!H23</f>
        <v>0</v>
      </c>
      <c r="I65" s="26">
        <f>'[2]C-Units'!I23</f>
        <v>0</v>
      </c>
      <c r="J65" s="26">
        <f>'[2]C-Units'!J23</f>
        <v>0</v>
      </c>
      <c r="K65" s="26">
        <f>'[2]C-Units'!K23</f>
        <v>0</v>
      </c>
      <c r="L65" s="26">
        <f>'[2]C-Units'!L23</f>
        <v>2305</v>
      </c>
      <c r="M65" s="26">
        <f>'[2]C-Units'!M23</f>
        <v>0</v>
      </c>
      <c r="N65" s="26">
        <f>'[2]C-Units'!N23</f>
        <v>0</v>
      </c>
      <c r="O65" s="26">
        <f>'[2]C-Units'!O23</f>
        <v>0</v>
      </c>
      <c r="P65" s="26">
        <f>'[2]C-Units'!P23</f>
        <v>0</v>
      </c>
      <c r="Q65" s="26">
        <f>'[2]C-Units'!Q23</f>
        <v>0</v>
      </c>
      <c r="R65" s="7">
        <f>'[2]C-Units'!R23</f>
        <v>2360</v>
      </c>
      <c r="S65" s="7">
        <f>'[2]C-Units'!S23</f>
        <v>15488</v>
      </c>
      <c r="T65" s="29">
        <f>'[2]C-Units'!T23</f>
        <v>0.13222770058269834</v>
      </c>
    </row>
    <row r="66" spans="1:20" x14ac:dyDescent="0.25">
      <c r="A66" s="25"/>
      <c r="B66" s="54"/>
      <c r="C66" s="22"/>
      <c r="D66" s="23"/>
      <c r="E66" s="24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7"/>
      <c r="S66" s="7"/>
      <c r="T66" s="29"/>
    </row>
    <row r="67" spans="1:20" x14ac:dyDescent="0.25">
      <c r="A67" s="20">
        <v>36</v>
      </c>
      <c r="B67" s="21" t="s">
        <v>29</v>
      </c>
      <c r="C67" s="22"/>
      <c r="D67" s="23"/>
      <c r="E67" s="24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7"/>
      <c r="S67" s="7"/>
      <c r="T67" s="29"/>
    </row>
    <row r="68" spans="1:20" x14ac:dyDescent="0.25">
      <c r="A68" s="25">
        <f>'[1]L-Units'!A50</f>
        <v>33</v>
      </c>
      <c r="B68" s="22" t="str">
        <f>'[1]L-Units'!B50</f>
        <v>Medical Transportation</v>
      </c>
      <c r="C68" s="22">
        <f>'[1]L-Units'!C50</f>
        <v>7199.9929220138638</v>
      </c>
      <c r="D68" s="23">
        <f>'[1]L-Units'!D50</f>
        <v>12.5585</v>
      </c>
      <c r="E68" s="24">
        <f>'[1]L-Units'!E50</f>
        <v>0</v>
      </c>
      <c r="F68" s="22">
        <f>'[1]L-Units'!F50</f>
        <v>803</v>
      </c>
      <c r="G68" s="22">
        <f>'[1]L-Units'!G50</f>
        <v>429</v>
      </c>
      <c r="H68" s="22">
        <f>'[1]L-Units'!H50</f>
        <v>470</v>
      </c>
      <c r="I68" s="22">
        <f>'[1]L-Units'!I50</f>
        <v>0</v>
      </c>
      <c r="J68" s="22">
        <f>'[1]L-Units'!J50</f>
        <v>329</v>
      </c>
      <c r="K68" s="22">
        <f>'[1]L-Units'!K50</f>
        <v>682</v>
      </c>
      <c r="L68" s="22">
        <f>'[1]L-Units'!L50</f>
        <v>0</v>
      </c>
      <c r="M68" s="22">
        <f>'[1]L-Units'!M50</f>
        <v>0</v>
      </c>
      <c r="N68" s="22">
        <f>'[1]L-Units'!N50</f>
        <v>0</v>
      </c>
      <c r="O68" s="22">
        <f>'[1]L-Units'!O50</f>
        <v>0</v>
      </c>
      <c r="P68" s="22">
        <f>'[1]L-Units'!P50</f>
        <v>0</v>
      </c>
      <c r="Q68" s="22">
        <f>'[1]L-Units'!Q50</f>
        <v>0</v>
      </c>
      <c r="R68" s="7">
        <f>'[1]L-Units'!R50</f>
        <v>2713</v>
      </c>
      <c r="S68" s="7">
        <f>'[1]L-Units'!S50</f>
        <v>4486.9929220138638</v>
      </c>
      <c r="T68" s="29">
        <f>'[1]L-Units'!T50</f>
        <v>0.37680592597598889</v>
      </c>
    </row>
    <row r="69" spans="1:20" x14ac:dyDescent="0.25">
      <c r="A69" s="25">
        <f>'[1]L-Units'!A51</f>
        <v>250</v>
      </c>
      <c r="B69" s="22" t="str">
        <f>'[1]L-Units'!B51</f>
        <v>Transportation</v>
      </c>
      <c r="C69" s="22">
        <f>'[1]L-Units'!C51</f>
        <v>2204.6581993143277</v>
      </c>
      <c r="D69" s="23">
        <f>'[1]L-Units'!D51</f>
        <v>12.500299999999999</v>
      </c>
      <c r="E69" s="24">
        <f>'[1]L-Units'!E51</f>
        <v>0</v>
      </c>
      <c r="F69" s="22">
        <f>'[1]L-Units'!F51</f>
        <v>135</v>
      </c>
      <c r="G69" s="22">
        <f>'[1]L-Units'!G51</f>
        <v>76</v>
      </c>
      <c r="H69" s="22">
        <f>'[1]L-Units'!H51</f>
        <v>89</v>
      </c>
      <c r="I69" s="22">
        <f>'[1]L-Units'!I51</f>
        <v>0</v>
      </c>
      <c r="J69" s="22">
        <f>'[1]L-Units'!J51</f>
        <v>63</v>
      </c>
      <c r="K69" s="22">
        <f>'[1]L-Units'!K51</f>
        <v>116</v>
      </c>
      <c r="L69" s="22">
        <f>'[1]L-Units'!L51</f>
        <v>0</v>
      </c>
      <c r="M69" s="22">
        <f>'[1]L-Units'!M51</f>
        <v>0</v>
      </c>
      <c r="N69" s="22">
        <f>'[1]L-Units'!N51</f>
        <v>0</v>
      </c>
      <c r="O69" s="22">
        <f>'[1]L-Units'!O51</f>
        <v>0</v>
      </c>
      <c r="P69" s="22">
        <f>'[1]L-Units'!P51</f>
        <v>0</v>
      </c>
      <c r="Q69" s="22">
        <f>'[1]L-Units'!Q51</f>
        <v>0</v>
      </c>
      <c r="R69" s="7">
        <f>'[1]L-Units'!R51</f>
        <v>479</v>
      </c>
      <c r="S69" s="7">
        <f>'[1]L-Units'!S51</f>
        <v>1725.6581993143277</v>
      </c>
      <c r="T69" s="29">
        <f>'[1]L-Units'!T51</f>
        <v>0.21726723904366407</v>
      </c>
    </row>
    <row r="70" spans="1:20" x14ac:dyDescent="0.25">
      <c r="A70" s="25">
        <f>'[1]L-Units'!A52</f>
        <v>180</v>
      </c>
      <c r="B70" s="36" t="str">
        <f>'[1]L-Units'!B52</f>
        <v>Congregate</v>
      </c>
      <c r="C70" s="36">
        <f>'[1]L-Units'!C52</f>
        <v>8.8814284889581638E-2</v>
      </c>
      <c r="D70" s="45">
        <f>'[1]L-Units'!D52</f>
        <v>12.5105</v>
      </c>
      <c r="E70" s="46">
        <f>'[1]L-Units'!E52</f>
        <v>0</v>
      </c>
      <c r="F70" s="36">
        <f>'[1]L-Units'!F52</f>
        <v>0</v>
      </c>
      <c r="G70" s="36">
        <f>'[1]L-Units'!G52</f>
        <v>0</v>
      </c>
      <c r="H70" s="36">
        <f>'[1]L-Units'!H52</f>
        <v>0</v>
      </c>
      <c r="I70" s="36">
        <f>'[1]L-Units'!I52</f>
        <v>0</v>
      </c>
      <c r="J70" s="36">
        <f>'[1]L-Units'!J52</f>
        <v>0</v>
      </c>
      <c r="K70" s="36">
        <f>'[1]L-Units'!K52</f>
        <v>0</v>
      </c>
      <c r="L70" s="36">
        <f>'[1]L-Units'!L52</f>
        <v>0</v>
      </c>
      <c r="M70" s="36">
        <f>'[1]L-Units'!M52</f>
        <v>0</v>
      </c>
      <c r="N70" s="36">
        <f>'[1]L-Units'!N52</f>
        <v>0</v>
      </c>
      <c r="O70" s="36">
        <f>'[1]L-Units'!O52</f>
        <v>0</v>
      </c>
      <c r="P70" s="36">
        <f>'[1]L-Units'!P52</f>
        <v>0</v>
      </c>
      <c r="Q70" s="36">
        <f>'[1]L-Units'!Q52</f>
        <v>0</v>
      </c>
      <c r="R70" s="7">
        <f>'[1]L-Units'!R52</f>
        <v>0</v>
      </c>
      <c r="S70" s="7">
        <f>'[1]L-Units'!S52</f>
        <v>8.8814284889581638E-2</v>
      </c>
      <c r="T70" s="29">
        <f>'[1]L-Units'!T52</f>
        <v>0</v>
      </c>
    </row>
    <row r="71" spans="1:20" x14ac:dyDescent="0.25">
      <c r="A71" s="33">
        <f>'[1]L-Units'!A53</f>
        <v>185</v>
      </c>
      <c r="B71" s="30" t="str">
        <f>'[1]L-Units'!B53</f>
        <v>Cong Nutrition-COVID-19 (185)</v>
      </c>
      <c r="C71" s="30">
        <f>'[1]L-Units'!C53</f>
        <v>8540.5239615674582</v>
      </c>
      <c r="D71" s="31">
        <f>'[1]L-Units'!D53</f>
        <v>12.0997</v>
      </c>
      <c r="E71" s="32">
        <f>'[1]L-Units'!E53</f>
        <v>0</v>
      </c>
      <c r="F71" s="30">
        <f>'[1]L-Units'!F53</f>
        <v>3910</v>
      </c>
      <c r="G71" s="30">
        <f>'[1]L-Units'!G53</f>
        <v>1750</v>
      </c>
      <c r="H71" s="30">
        <f>'[1]L-Units'!H53</f>
        <v>87</v>
      </c>
      <c r="I71" s="30">
        <f>'[1]L-Units'!I53</f>
        <v>2165</v>
      </c>
      <c r="J71" s="30">
        <f>'[1]L-Units'!J53</f>
        <v>1760</v>
      </c>
      <c r="K71" s="30">
        <f>'[1]L-Units'!K53</f>
        <v>1840</v>
      </c>
      <c r="L71" s="30">
        <f>'[1]L-Units'!L53</f>
        <v>1760</v>
      </c>
      <c r="M71" s="30">
        <f>'[1]L-Units'!M53</f>
        <v>0</v>
      </c>
      <c r="N71" s="30">
        <f>'[1]L-Units'!N53</f>
        <v>0</v>
      </c>
      <c r="O71" s="30">
        <f>'[1]L-Units'!O53</f>
        <v>0</v>
      </c>
      <c r="P71" s="30">
        <f>'[1]L-Units'!P53</f>
        <v>0</v>
      </c>
      <c r="Q71" s="30">
        <f>'[1]L-Units'!Q53</f>
        <v>0</v>
      </c>
      <c r="R71" s="7">
        <f>'[1]L-Units'!R53</f>
        <v>13272</v>
      </c>
      <c r="S71" s="7">
        <f>'[1]L-Units'!S53</f>
        <v>-4731.4760384325418</v>
      </c>
      <c r="T71" s="29">
        <f>'[1]L-Units'!T53</f>
        <v>1.5540030166444454</v>
      </c>
    </row>
    <row r="72" spans="1:20" x14ac:dyDescent="0.25">
      <c r="A72" s="33" t="str">
        <f>'[1]L-Units'!A54</f>
        <v xml:space="preserve">  020</v>
      </c>
      <c r="B72" s="22" t="str">
        <f>'[1]L-Units'!B54</f>
        <v>Home Delivered</v>
      </c>
      <c r="C72" s="22">
        <f>'[1]L-Units'!C54</f>
        <v>31672.76688014618</v>
      </c>
      <c r="D72" s="23">
        <f>'[1]L-Units'!D54</f>
        <v>9.9359000000000002</v>
      </c>
      <c r="E72" s="24">
        <f>'[1]L-Units'!E54</f>
        <v>0</v>
      </c>
      <c r="F72" s="22">
        <f>'[1]L-Units'!F54</f>
        <v>10374</v>
      </c>
      <c r="G72" s="22">
        <f>'[1]L-Units'!G54</f>
        <v>6642</v>
      </c>
      <c r="H72" s="22">
        <f>'[1]L-Units'!H54</f>
        <v>1647</v>
      </c>
      <c r="I72" s="22">
        <f>'[1]L-Units'!I54</f>
        <v>5937</v>
      </c>
      <c r="J72" s="22">
        <f>'[1]L-Units'!J54</f>
        <v>6644</v>
      </c>
      <c r="K72" s="22">
        <f>'[1]L-Units'!K54</f>
        <v>4694</v>
      </c>
      <c r="L72" s="22">
        <f>'[1]L-Units'!L54</f>
        <v>3378</v>
      </c>
      <c r="M72" s="22">
        <f>'[1]L-Units'!M54</f>
        <v>0</v>
      </c>
      <c r="N72" s="22">
        <f>'[1]L-Units'!N54</f>
        <v>0</v>
      </c>
      <c r="O72" s="22">
        <f>'[1]L-Units'!O54</f>
        <v>0</v>
      </c>
      <c r="P72" s="22">
        <f>'[1]L-Units'!P54</f>
        <v>0</v>
      </c>
      <c r="Q72" s="22">
        <f>'[1]L-Units'!Q54</f>
        <v>0</v>
      </c>
      <c r="R72" s="7">
        <f>'[1]L-Units'!R54</f>
        <v>39316</v>
      </c>
      <c r="S72" s="7">
        <f>'[1]L-Units'!S54</f>
        <v>-7643.2331198538195</v>
      </c>
      <c r="T72" s="29">
        <f>'[1]L-Units'!T54</f>
        <v>1.2413187691740604</v>
      </c>
    </row>
    <row r="73" spans="1:20" x14ac:dyDescent="0.25">
      <c r="A73" s="34" t="str">
        <f>'[1]L-Units'!A55</f>
        <v xml:space="preserve"> 030</v>
      </c>
      <c r="B73" s="22" t="str">
        <f>'[1]L-Units'!B55</f>
        <v>Adult Day Care</v>
      </c>
      <c r="C73" s="22">
        <f>'[1]L-Units'!C55</f>
        <v>1051.1272108948097</v>
      </c>
      <c r="D73" s="23">
        <f>'[1]L-Units'!D55</f>
        <v>36.8673</v>
      </c>
      <c r="E73" s="24">
        <f>'[1]L-Units'!E55</f>
        <v>0</v>
      </c>
      <c r="F73" s="22">
        <f>'[1]L-Units'!F55</f>
        <v>17</v>
      </c>
      <c r="G73" s="22">
        <f>'[1]L-Units'!G55</f>
        <v>1</v>
      </c>
      <c r="H73" s="22">
        <f>'[1]L-Units'!H55</f>
        <v>0</v>
      </c>
      <c r="I73" s="22">
        <f>'[1]L-Units'!I55</f>
        <v>0</v>
      </c>
      <c r="J73" s="22">
        <f>'[1]L-Units'!J55</f>
        <v>0</v>
      </c>
      <c r="K73" s="22">
        <f>'[1]L-Units'!K55</f>
        <v>0</v>
      </c>
      <c r="L73" s="22">
        <f>'[1]L-Units'!L55</f>
        <v>0</v>
      </c>
      <c r="M73" s="36">
        <f>'[1]L-Units'!M55</f>
        <v>0</v>
      </c>
      <c r="N73" s="22">
        <f>'[1]L-Units'!N55</f>
        <v>0</v>
      </c>
      <c r="O73" s="22">
        <f>'[1]L-Units'!O55</f>
        <v>0</v>
      </c>
      <c r="P73" s="22">
        <f>'[1]L-Units'!P55</f>
        <v>0</v>
      </c>
      <c r="Q73" s="22">
        <f>'[1]L-Units'!Q55</f>
        <v>0</v>
      </c>
      <c r="R73" s="7">
        <f>'[1]L-Units'!R55</f>
        <v>18</v>
      </c>
      <c r="S73" s="7">
        <f>'[1]L-Units'!S55</f>
        <v>1033.1272108948097</v>
      </c>
      <c r="T73" s="17">
        <f>'[1]L-Units'!T55</f>
        <v>1.7124473435215188E-2</v>
      </c>
    </row>
    <row r="74" spans="1:20" x14ac:dyDescent="0.25">
      <c r="A74" s="34" t="str">
        <f>'[1]L-Units'!A56</f>
        <v>041</v>
      </c>
      <c r="B74" s="22" t="str">
        <f>'[1]L-Units'!B56</f>
        <v xml:space="preserve">In-Home Serv LV1-Hm Mgmnt                 </v>
      </c>
      <c r="C74" s="22">
        <f>'[1]L-Units'!C56</f>
        <v>1557.113243307273</v>
      </c>
      <c r="D74" s="23">
        <f>'[1]L-Units'!D56</f>
        <v>18.760000000000002</v>
      </c>
      <c r="E74" s="24">
        <f>'[1]L-Units'!E56</f>
        <v>0</v>
      </c>
      <c r="F74" s="22">
        <f>'[1]L-Units'!F56</f>
        <v>351</v>
      </c>
      <c r="G74" s="22">
        <f>'[1]L-Units'!G56</f>
        <v>196</v>
      </c>
      <c r="H74" s="22">
        <f>'[1]L-Units'!H56</f>
        <v>202</v>
      </c>
      <c r="I74" s="22">
        <f>'[1]L-Units'!I56</f>
        <v>224</v>
      </c>
      <c r="J74" s="22">
        <f>'[1]L-Units'!J56</f>
        <v>229</v>
      </c>
      <c r="K74" s="22">
        <f>'[1]L-Units'!K56</f>
        <v>258</v>
      </c>
      <c r="L74" s="22">
        <f>'[1]L-Units'!L56</f>
        <v>217</v>
      </c>
      <c r="M74" s="22">
        <f>'[1]L-Units'!M56</f>
        <v>0</v>
      </c>
      <c r="N74" s="22">
        <f>'[1]L-Units'!N56</f>
        <v>0</v>
      </c>
      <c r="O74" s="22">
        <f>'[1]L-Units'!O56</f>
        <v>0</v>
      </c>
      <c r="P74" s="22">
        <f>'[1]L-Units'!P56</f>
        <v>0</v>
      </c>
      <c r="Q74" s="22">
        <f>'[1]L-Units'!Q56</f>
        <v>0</v>
      </c>
      <c r="R74" s="7">
        <f>'[1]L-Units'!R56</f>
        <v>1677</v>
      </c>
      <c r="S74" s="7">
        <f>'[1]L-Units'!S56</f>
        <v>-119.88675669272698</v>
      </c>
      <c r="T74" s="17">
        <f>'[1]L-Units'!T56</f>
        <v>1.0769929593804559</v>
      </c>
    </row>
    <row r="75" spans="1:20" x14ac:dyDescent="0.25">
      <c r="A75" s="34" t="str">
        <f>'[1]L-Units'!A57</f>
        <v>042</v>
      </c>
      <c r="B75" s="22" t="str">
        <f>'[1]L-Units'!B57</f>
        <v>In-Home Serv LV2-PC</v>
      </c>
      <c r="C75" s="22">
        <f>'[1]L-Units'!C57</f>
        <v>19842.457725996006</v>
      </c>
      <c r="D75" s="23">
        <f>'[1]L-Units'!D57</f>
        <v>25.3886</v>
      </c>
      <c r="E75" s="24">
        <f>'[1]L-Units'!E57</f>
        <v>0</v>
      </c>
      <c r="F75" s="22">
        <f>'[1]L-Units'!F57</f>
        <v>3800</v>
      </c>
      <c r="G75" s="22">
        <f>'[1]L-Units'!G57</f>
        <v>1864</v>
      </c>
      <c r="H75" s="22">
        <f>'[1]L-Units'!H57</f>
        <v>2029</v>
      </c>
      <c r="I75" s="22">
        <f>'[1]L-Units'!I57</f>
        <v>2259</v>
      </c>
      <c r="J75" s="22">
        <f>'[1]L-Units'!J57</f>
        <v>1903</v>
      </c>
      <c r="K75" s="22">
        <f>'[1]L-Units'!K57</f>
        <v>2364</v>
      </c>
      <c r="L75" s="22">
        <f>'[1]L-Units'!L57</f>
        <v>1984</v>
      </c>
      <c r="M75" s="22">
        <f>'[1]L-Units'!M57</f>
        <v>0</v>
      </c>
      <c r="N75" s="22">
        <f>'[1]L-Units'!N57</f>
        <v>0</v>
      </c>
      <c r="O75" s="22">
        <f>'[1]L-Units'!O57</f>
        <v>0</v>
      </c>
      <c r="P75" s="22">
        <f>'[1]L-Units'!P57</f>
        <v>0</v>
      </c>
      <c r="Q75" s="22">
        <f>'[1]L-Units'!Q57</f>
        <v>0</v>
      </c>
      <c r="R75" s="7">
        <f>'[1]L-Units'!R57</f>
        <v>16203</v>
      </c>
      <c r="S75" s="7">
        <f>'[1]L-Units'!S57</f>
        <v>3639.457725996006</v>
      </c>
      <c r="T75" s="17">
        <f>'[1]L-Units'!T57</f>
        <v>0.81658231171495055</v>
      </c>
    </row>
    <row r="76" spans="1:20" x14ac:dyDescent="0.25">
      <c r="A76" s="25" t="str">
        <f>'[1]L-Units'!A58</f>
        <v>045</v>
      </c>
      <c r="B76" s="22" t="str">
        <f>'[1]L-Units'!B58</f>
        <v>In-Home Serv LV3-PC</v>
      </c>
      <c r="C76" s="22">
        <f>'[1]L-Units'!C58</f>
        <v>6162.7968617472425</v>
      </c>
      <c r="D76" s="23">
        <f>'[1]L-Units'!D58</f>
        <v>29.344000000000001</v>
      </c>
      <c r="E76" s="24">
        <f>'[1]L-Units'!E58</f>
        <v>0</v>
      </c>
      <c r="F76" s="22">
        <f>'[1]L-Units'!F58</f>
        <v>714</v>
      </c>
      <c r="G76" s="22">
        <f>'[1]L-Units'!G58</f>
        <v>345</v>
      </c>
      <c r="H76" s="22">
        <f>'[1]L-Units'!H58</f>
        <v>324</v>
      </c>
      <c r="I76" s="22">
        <f>'[1]L-Units'!I58</f>
        <v>383</v>
      </c>
      <c r="J76" s="22">
        <f>'[1]L-Units'!J58</f>
        <v>262</v>
      </c>
      <c r="K76" s="22">
        <f>'[1]L-Units'!K58</f>
        <v>300</v>
      </c>
      <c r="L76" s="22">
        <f>'[1]L-Units'!L58</f>
        <v>247</v>
      </c>
      <c r="M76" s="22">
        <f>'[1]L-Units'!M58</f>
        <v>0</v>
      </c>
      <c r="N76" s="22">
        <f>'[1]L-Units'!N58</f>
        <v>0</v>
      </c>
      <c r="O76" s="22">
        <f>'[1]L-Units'!O58</f>
        <v>0</v>
      </c>
      <c r="P76" s="22">
        <f>'[1]L-Units'!P58</f>
        <v>0</v>
      </c>
      <c r="Q76" s="22">
        <f>'[1]L-Units'!Q58</f>
        <v>0</v>
      </c>
      <c r="R76" s="7">
        <f>'[1]L-Units'!R58</f>
        <v>2575</v>
      </c>
      <c r="S76" s="7">
        <f>'[1]L-Units'!S58</f>
        <v>3587.7968617472425</v>
      </c>
      <c r="T76" s="17">
        <f>'[1]L-Units'!T58</f>
        <v>0.4178297707625479</v>
      </c>
    </row>
    <row r="77" spans="1:20" x14ac:dyDescent="0.25">
      <c r="A77" s="25"/>
      <c r="B77" s="22"/>
      <c r="C77" s="22"/>
      <c r="D77" s="23"/>
      <c r="E77" s="50"/>
      <c r="F77" s="25"/>
      <c r="G77" s="25"/>
      <c r="H77" s="25"/>
      <c r="I77" s="25"/>
      <c r="J77" s="22"/>
      <c r="K77" s="22"/>
      <c r="L77" s="22"/>
      <c r="M77" s="22"/>
      <c r="N77" s="22"/>
      <c r="O77" s="22"/>
      <c r="P77" s="22"/>
      <c r="Q77" s="22"/>
      <c r="R77" s="7"/>
      <c r="S77" s="7"/>
      <c r="T77" s="17"/>
    </row>
    <row r="78" spans="1:20" x14ac:dyDescent="0.25">
      <c r="A78" s="25">
        <f>'[1]L-Units'!A60</f>
        <v>176</v>
      </c>
      <c r="B78" s="22" t="str">
        <f>'[1]L-Units'!B60</f>
        <v>Gaston Sr Ctr Gen Pur ($)</v>
      </c>
      <c r="C78" s="22">
        <f>'[1]L-Units'!C60</f>
        <v>14020</v>
      </c>
      <c r="D78" s="23" t="str">
        <f>'[1]L-Units'!D60</f>
        <v>N/A</v>
      </c>
      <c r="E78" s="50">
        <f>'[1]L-Units'!E60</f>
        <v>0</v>
      </c>
      <c r="F78" s="25">
        <f>'[1]L-Units'!F60</f>
        <v>0</v>
      </c>
      <c r="G78" s="25">
        <f>'[1]L-Units'!G60</f>
        <v>0</v>
      </c>
      <c r="H78" s="25">
        <f>'[1]L-Units'!H60</f>
        <v>0</v>
      </c>
      <c r="I78" s="25">
        <f>'[1]L-Units'!I60</f>
        <v>0</v>
      </c>
      <c r="J78" s="22">
        <f>'[1]L-Units'!J60</f>
        <v>0</v>
      </c>
      <c r="K78" s="22">
        <f>'[1]L-Units'!K60</f>
        <v>1347</v>
      </c>
      <c r="L78" s="22">
        <f>'[1]L-Units'!L60</f>
        <v>0</v>
      </c>
      <c r="M78" s="22">
        <f>'[1]L-Units'!M60</f>
        <v>0</v>
      </c>
      <c r="N78" s="22">
        <f>'[1]L-Units'!N60</f>
        <v>0</v>
      </c>
      <c r="O78" s="22">
        <f>'[1]L-Units'!O60</f>
        <v>0</v>
      </c>
      <c r="P78" s="22">
        <f>'[1]L-Units'!P60</f>
        <v>0</v>
      </c>
      <c r="Q78" s="22">
        <f>'[1]L-Units'!Q60</f>
        <v>0</v>
      </c>
      <c r="R78" s="7">
        <f>'[1]L-Units'!R60</f>
        <v>1347</v>
      </c>
      <c r="S78" s="7">
        <f>'[1]L-Units'!S60</f>
        <v>12673</v>
      </c>
      <c r="T78" s="17">
        <f>'[1]L-Units'!T60</f>
        <v>9.6077032810271037E-2</v>
      </c>
    </row>
    <row r="79" spans="1:20" x14ac:dyDescent="0.25">
      <c r="A79" s="25">
        <f>'[1]L-Units'!A61</f>
        <v>176</v>
      </c>
      <c r="B79" s="22" t="str">
        <f>'[1]L-Units'!B61</f>
        <v>Kiser Senior Ctr Gen Pur ($)</v>
      </c>
      <c r="C79" s="22">
        <f>'[1]L-Units'!C61</f>
        <v>4673.333333333333</v>
      </c>
      <c r="D79" s="23" t="str">
        <f>'[1]L-Units'!D61</f>
        <v>N/A</v>
      </c>
      <c r="E79" s="50">
        <f>'[1]L-Units'!E61</f>
        <v>0</v>
      </c>
      <c r="F79" s="22">
        <f>'[1]L-Units'!F61</f>
        <v>0</v>
      </c>
      <c r="G79" s="22">
        <f>'[1]L-Units'!G61</f>
        <v>0</v>
      </c>
      <c r="H79" s="22">
        <f>'[1]L-Units'!H61</f>
        <v>0</v>
      </c>
      <c r="I79" s="25">
        <f>'[1]L-Units'!I61</f>
        <v>0</v>
      </c>
      <c r="J79" s="22">
        <f>'[1]L-Units'!J61</f>
        <v>0</v>
      </c>
      <c r="K79" s="22">
        <f>'[1]L-Units'!K61</f>
        <v>0</v>
      </c>
      <c r="L79" s="22">
        <f>'[1]L-Units'!L61</f>
        <v>0</v>
      </c>
      <c r="M79" s="22">
        <f>'[1]L-Units'!M61</f>
        <v>0</v>
      </c>
      <c r="N79" s="22">
        <f>'[1]L-Units'!N61</f>
        <v>0</v>
      </c>
      <c r="O79" s="22">
        <f>'[1]L-Units'!O61</f>
        <v>0</v>
      </c>
      <c r="P79" s="22">
        <f>'[1]L-Units'!P61</f>
        <v>0</v>
      </c>
      <c r="Q79" s="22">
        <f>'[1]L-Units'!Q61</f>
        <v>0</v>
      </c>
      <c r="R79" s="7">
        <f>'[1]L-Units'!R61</f>
        <v>0</v>
      </c>
      <c r="S79" s="55">
        <f>'[1]L-Units'!S61</f>
        <v>4673.333333333333</v>
      </c>
      <c r="T79" s="17">
        <f>'[1]L-Units'!T61</f>
        <v>0</v>
      </c>
    </row>
    <row r="80" spans="1:20" x14ac:dyDescent="0.25">
      <c r="A80" s="25">
        <f>'[1]L-Units'!A62</f>
        <v>401</v>
      </c>
      <c r="B80" s="22" t="str">
        <f>'[1]L-Units'!B62</f>
        <v>DP/Health Promotion SC ($)</v>
      </c>
      <c r="C80" s="22">
        <f>'[1]L-Units'!C62</f>
        <v>2600</v>
      </c>
      <c r="D80" s="23" t="str">
        <f>'[1]L-Units'!D62</f>
        <v>N/A</v>
      </c>
      <c r="E80" s="50">
        <f>'[1]L-Units'!E62</f>
        <v>0</v>
      </c>
      <c r="F80" s="22">
        <f>'[1]L-Units'!F62</f>
        <v>0</v>
      </c>
      <c r="G80" s="22">
        <f>'[1]L-Units'!G62</f>
        <v>0</v>
      </c>
      <c r="H80" s="22">
        <f>'[1]L-Units'!H62</f>
        <v>0</v>
      </c>
      <c r="I80" s="25">
        <f>'[1]L-Units'!I62</f>
        <v>0</v>
      </c>
      <c r="J80" s="22">
        <f>'[1]L-Units'!J62</f>
        <v>0</v>
      </c>
      <c r="K80" s="22">
        <f>'[1]L-Units'!K62</f>
        <v>0</v>
      </c>
      <c r="L80" s="22">
        <f>'[1]L-Units'!L62</f>
        <v>0</v>
      </c>
      <c r="M80" s="22">
        <f>'[1]L-Units'!M62</f>
        <v>0</v>
      </c>
      <c r="N80" s="22">
        <f>'[1]L-Units'!N62</f>
        <v>0</v>
      </c>
      <c r="O80" s="22">
        <f>'[1]L-Units'!O62</f>
        <v>0</v>
      </c>
      <c r="P80" s="22">
        <f>'[1]L-Units'!P62</f>
        <v>0</v>
      </c>
      <c r="Q80" s="22">
        <f>'[1]L-Units'!Q62</f>
        <v>0</v>
      </c>
      <c r="R80" s="7">
        <f>'[1]L-Units'!R62</f>
        <v>0</v>
      </c>
      <c r="S80" s="7">
        <f>'[1]L-Units'!S62</f>
        <v>2600</v>
      </c>
      <c r="T80" s="17">
        <f>'[1]L-Units'!T62</f>
        <v>0</v>
      </c>
    </row>
    <row r="81" spans="1:20" x14ac:dyDescent="0.25">
      <c r="A81" s="25">
        <f>'[1]L-Units'!A63</f>
        <v>401</v>
      </c>
      <c r="B81" s="22" t="str">
        <f>'[1]L-Units'!B63</f>
        <v>DP/Health Promotion DHH ($)</v>
      </c>
      <c r="C81" s="22">
        <f>'[1]L-Units'!C63</f>
        <v>4550</v>
      </c>
      <c r="D81" s="23" t="str">
        <f>'[1]L-Units'!D63</f>
        <v>N/A</v>
      </c>
      <c r="E81" s="24">
        <f>'[1]L-Units'!E63</f>
        <v>0</v>
      </c>
      <c r="F81" s="22">
        <f>'[1]L-Units'!F63</f>
        <v>0</v>
      </c>
      <c r="G81" s="22">
        <f>'[1]L-Units'!G63</f>
        <v>0</v>
      </c>
      <c r="H81" s="22">
        <f>'[1]L-Units'!H63</f>
        <v>0</v>
      </c>
      <c r="I81" s="22">
        <f>'[1]L-Units'!I63</f>
        <v>0</v>
      </c>
      <c r="J81" s="22">
        <f>'[1]L-Units'!J63</f>
        <v>0</v>
      </c>
      <c r="K81" s="22">
        <f>'[1]L-Units'!K63</f>
        <v>0</v>
      </c>
      <c r="L81" s="22">
        <f>'[1]L-Units'!L63</f>
        <v>0</v>
      </c>
      <c r="M81" s="22">
        <f>'[1]L-Units'!M63</f>
        <v>0</v>
      </c>
      <c r="N81" s="22">
        <f>'[1]L-Units'!N63</f>
        <v>0</v>
      </c>
      <c r="O81" s="22">
        <f>'[1]L-Units'!O63</f>
        <v>0</v>
      </c>
      <c r="P81" s="22">
        <f>'[1]L-Units'!P63</f>
        <v>0</v>
      </c>
      <c r="Q81" s="22">
        <f>'[1]L-Units'!Q63</f>
        <v>0</v>
      </c>
      <c r="R81" s="7">
        <f>'[1]L-Units'!R63</f>
        <v>0</v>
      </c>
      <c r="S81" s="7">
        <f>'[1]L-Units'!S63</f>
        <v>4550</v>
      </c>
      <c r="T81" s="17">
        <f>'[1]L-Units'!T63</f>
        <v>0</v>
      </c>
    </row>
    <row r="82" spans="1:20" x14ac:dyDescent="0.25">
      <c r="A82" s="25" t="str">
        <f>'[1]L-Units'!A64</f>
        <v>8xx</v>
      </c>
      <c r="B82" s="22" t="str">
        <f>'[1]L-Units'!B64</f>
        <v>Caregiver  ($)</v>
      </c>
      <c r="C82" s="22">
        <f>'[1]L-Units'!C64</f>
        <v>67102</v>
      </c>
      <c r="D82" s="23" t="str">
        <f>'[1]L-Units'!D64</f>
        <v>N/A</v>
      </c>
      <c r="E82" s="24">
        <f>'[1]L-Units'!E64</f>
        <v>0</v>
      </c>
      <c r="F82" s="22">
        <f>'[1]L-Units'!F64</f>
        <v>13237</v>
      </c>
      <c r="G82" s="22">
        <f>'[1]L-Units'!G64</f>
        <v>4333</v>
      </c>
      <c r="H82" s="22">
        <f>'[1]L-Units'!H64</f>
        <v>4157</v>
      </c>
      <c r="I82" s="22">
        <f>'[1]L-Units'!I64</f>
        <v>3188</v>
      </c>
      <c r="J82" s="22">
        <f>'[1]L-Units'!J64</f>
        <v>2969</v>
      </c>
      <c r="K82" s="22">
        <f>'[1]L-Units'!K64</f>
        <v>2571</v>
      </c>
      <c r="L82" s="22">
        <f>'[1]L-Units'!L64</f>
        <v>3141</v>
      </c>
      <c r="M82" s="22">
        <f>'[1]L-Units'!M64</f>
        <v>0</v>
      </c>
      <c r="N82" s="22">
        <f>'[1]L-Units'!N64</f>
        <v>0</v>
      </c>
      <c r="O82" s="22">
        <f>'[1]L-Units'!O64</f>
        <v>0</v>
      </c>
      <c r="P82" s="22">
        <f>'[1]L-Units'!P64</f>
        <v>0</v>
      </c>
      <c r="Q82" s="22">
        <f>'[1]L-Units'!Q64</f>
        <v>0</v>
      </c>
      <c r="R82" s="7">
        <f>'[1]L-Units'!R64</f>
        <v>33596</v>
      </c>
      <c r="S82" s="7">
        <f>'[1]L-Units'!S64</f>
        <v>33506</v>
      </c>
      <c r="T82" s="17">
        <f>'[1]L-Units'!T64</f>
        <v>0.50067062084587644</v>
      </c>
    </row>
    <row r="83" spans="1:20" x14ac:dyDescent="0.25">
      <c r="A83" s="25"/>
      <c r="B83" s="22"/>
      <c r="C83" s="22"/>
      <c r="D83" s="23"/>
      <c r="E83" s="24"/>
      <c r="F83" s="22"/>
      <c r="G83" s="35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7"/>
      <c r="S83" s="7"/>
      <c r="T83" s="17"/>
    </row>
    <row r="84" spans="1:20" x14ac:dyDescent="0.25">
      <c r="A84" s="33" t="str">
        <f>'[1]L-Units'!A66</f>
        <v>187</v>
      </c>
      <c r="B84" s="37" t="str">
        <f>'[1]L-Units'!B66</f>
        <v>FF-Congregate-187</v>
      </c>
      <c r="C84" s="37">
        <f>'[1]L-Units'!C66</f>
        <v>1653.4821462237471</v>
      </c>
      <c r="D84" s="38">
        <f>'[1]L-Units'!D66</f>
        <v>13.2605</v>
      </c>
      <c r="E84" s="39">
        <f>'[1]L-Units'!E66</f>
        <v>0</v>
      </c>
      <c r="F84" s="37">
        <f>'[1]L-Units'!F66</f>
        <v>0</v>
      </c>
      <c r="G84" s="37">
        <f>'[1]L-Units'!G66</f>
        <v>0</v>
      </c>
      <c r="H84" s="37">
        <f>'[1]L-Units'!H66</f>
        <v>1653</v>
      </c>
      <c r="I84" s="37">
        <f>'[1]L-Units'!I66</f>
        <v>0</v>
      </c>
      <c r="J84" s="37">
        <f>'[1]L-Units'!J66</f>
        <v>0</v>
      </c>
      <c r="K84" s="37">
        <f>'[1]L-Units'!K66</f>
        <v>0</v>
      </c>
      <c r="L84" s="37">
        <f>'[1]L-Units'!L66</f>
        <v>0</v>
      </c>
      <c r="M84" s="37">
        <f>'[1]L-Units'!M66</f>
        <v>0</v>
      </c>
      <c r="N84" s="37">
        <f>'[1]L-Units'!N66</f>
        <v>0</v>
      </c>
      <c r="O84" s="37">
        <f>'[1]L-Units'!O66</f>
        <v>0</v>
      </c>
      <c r="P84" s="37">
        <f>'[1]L-Units'!P66</f>
        <v>0</v>
      </c>
      <c r="Q84" s="37">
        <f>'[1]L-Units'!Q66</f>
        <v>0</v>
      </c>
      <c r="R84" s="7">
        <f>'[1]L-Units'!R66</f>
        <v>1653</v>
      </c>
      <c r="S84" s="7">
        <f>'[1]L-Units'!S66</f>
        <v>0.48214622374712235</v>
      </c>
      <c r="T84" s="17">
        <f>'[1]L-Units'!T66</f>
        <v>0.99970840554592721</v>
      </c>
    </row>
    <row r="85" spans="1:20" x14ac:dyDescent="0.25">
      <c r="A85" s="33" t="str">
        <f>'[1]L-Units'!A67</f>
        <v>026</v>
      </c>
      <c r="B85" s="37" t="str">
        <f>'[1]L-Units'!B67</f>
        <v>FF-HDM-026</v>
      </c>
      <c r="C85" s="37">
        <f>'[1]L-Units'!C67</f>
        <v>3780.8351533328637</v>
      </c>
      <c r="D85" s="38">
        <f>'[1]L-Units'!D67</f>
        <v>9.9359000000000002</v>
      </c>
      <c r="E85" s="39">
        <f>'[1]L-Units'!E67</f>
        <v>0</v>
      </c>
      <c r="F85" s="37">
        <f>'[1]L-Units'!F67</f>
        <v>0</v>
      </c>
      <c r="G85" s="37">
        <f>'[1]L-Units'!G67</f>
        <v>0</v>
      </c>
      <c r="H85" s="37">
        <f>'[1]L-Units'!H67</f>
        <v>3781</v>
      </c>
      <c r="I85" s="37">
        <f>'[1]L-Units'!I67</f>
        <v>0</v>
      </c>
      <c r="J85" s="37">
        <f>'[1]L-Units'!J67</f>
        <v>0</v>
      </c>
      <c r="K85" s="37">
        <f>'[1]L-Units'!K67</f>
        <v>0</v>
      </c>
      <c r="L85" s="37">
        <f>'[1]L-Units'!L67</f>
        <v>0</v>
      </c>
      <c r="M85" s="37">
        <f>'[1]L-Units'!M67</f>
        <v>0</v>
      </c>
      <c r="N85" s="37">
        <f>'[1]L-Units'!N67</f>
        <v>0</v>
      </c>
      <c r="O85" s="37">
        <f>'[1]L-Units'!O67</f>
        <v>0</v>
      </c>
      <c r="P85" s="37">
        <f>'[1]L-Units'!P67</f>
        <v>0</v>
      </c>
      <c r="Q85" s="37">
        <f>'[1]L-Units'!Q67</f>
        <v>0</v>
      </c>
      <c r="R85" s="7">
        <f>'[1]L-Units'!R67</f>
        <v>3781</v>
      </c>
      <c r="S85" s="7">
        <f>'[1]L-Units'!S67</f>
        <v>-0.16484666713631668</v>
      </c>
      <c r="T85" s="17">
        <f>'[1]L-Units'!T67</f>
        <v>1.0000436005962838</v>
      </c>
    </row>
    <row r="86" spans="1:20" x14ac:dyDescent="0.25">
      <c r="A86" s="33"/>
      <c r="B86" s="22"/>
      <c r="C86" s="22"/>
      <c r="D86" s="23"/>
      <c r="E86" s="24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7"/>
      <c r="S86" s="7"/>
      <c r="T86" s="17"/>
    </row>
    <row r="87" spans="1:20" x14ac:dyDescent="0.25">
      <c r="A87" s="33">
        <f>'[2]C-Units'!A25</f>
        <v>902</v>
      </c>
      <c r="B87" s="26" t="str">
        <f>'[2]C-Units'!B25</f>
        <v>HHS-ERC HDM COVID($)</v>
      </c>
      <c r="C87" s="26">
        <f>'[2]C-Units'!C25</f>
        <v>106500</v>
      </c>
      <c r="D87" s="27" t="str">
        <f>'[2]C-Units'!D25</f>
        <v>NA</v>
      </c>
      <c r="E87" s="28">
        <f>'[2]C-Units'!E25</f>
        <v>0</v>
      </c>
      <c r="F87" s="26">
        <f>'[2]C-Units'!F25</f>
        <v>0</v>
      </c>
      <c r="G87" s="26">
        <f>'[2]C-Units'!G25</f>
        <v>0</v>
      </c>
      <c r="H87" s="26">
        <f>'[2]C-Units'!H25</f>
        <v>0</v>
      </c>
      <c r="I87" s="26">
        <f>'[2]C-Units'!I25</f>
        <v>0</v>
      </c>
      <c r="J87" s="26">
        <f>'[2]C-Units'!J25</f>
        <v>422</v>
      </c>
      <c r="K87" s="26">
        <f>'[2]C-Units'!K25</f>
        <v>0</v>
      </c>
      <c r="L87" s="26">
        <f>'[2]C-Units'!L25</f>
        <v>0</v>
      </c>
      <c r="M87" s="26">
        <f>'[2]C-Units'!M25</f>
        <v>0</v>
      </c>
      <c r="N87" s="26">
        <f>'[2]C-Units'!N25</f>
        <v>0</v>
      </c>
      <c r="O87" s="26">
        <f>'[2]C-Units'!O25</f>
        <v>0</v>
      </c>
      <c r="P87" s="26">
        <f>'[2]C-Units'!P25</f>
        <v>0</v>
      </c>
      <c r="Q87" s="26">
        <f>'[2]C-Units'!Q25</f>
        <v>0</v>
      </c>
      <c r="R87" s="7">
        <f>'[2]C-Units'!R25</f>
        <v>422</v>
      </c>
      <c r="S87" s="7">
        <f>'[2]C-Units'!S25</f>
        <v>106078</v>
      </c>
      <c r="T87" s="17">
        <f>'[2]C-Units'!T25</f>
        <v>3.9624413145539902E-3</v>
      </c>
    </row>
    <row r="88" spans="1:20" x14ac:dyDescent="0.25">
      <c r="A88" s="33">
        <f>'[2]C-Units'!A26</f>
        <v>932</v>
      </c>
      <c r="B88" s="26" t="str">
        <f>'[2]C-Units'!B26</f>
        <v>HHS-CARES-ADC-COVID($)</v>
      </c>
      <c r="C88" s="26">
        <f>'[2]C-Units'!C26</f>
        <v>500</v>
      </c>
      <c r="D88" s="27" t="str">
        <f>'[2]C-Units'!D26</f>
        <v>NA</v>
      </c>
      <c r="E88" s="28">
        <f>'[2]C-Units'!E26</f>
        <v>0</v>
      </c>
      <c r="F88" s="26">
        <f>'[2]C-Units'!F26</f>
        <v>0</v>
      </c>
      <c r="G88" s="26">
        <f>'[2]C-Units'!G26</f>
        <v>0</v>
      </c>
      <c r="H88" s="26">
        <f>'[2]C-Units'!H26</f>
        <v>0</v>
      </c>
      <c r="I88" s="26">
        <f>'[2]C-Units'!I26</f>
        <v>0</v>
      </c>
      <c r="J88" s="26">
        <f>'[2]C-Units'!J26</f>
        <v>0</v>
      </c>
      <c r="K88" s="26">
        <f>'[2]C-Units'!K26</f>
        <v>0</v>
      </c>
      <c r="L88" s="26">
        <f>'[2]C-Units'!L26</f>
        <v>0</v>
      </c>
      <c r="M88" s="26">
        <f>'[2]C-Units'!M26</f>
        <v>0</v>
      </c>
      <c r="N88" s="26">
        <f>'[2]C-Units'!N26</f>
        <v>0</v>
      </c>
      <c r="O88" s="26">
        <f>'[2]C-Units'!O26</f>
        <v>0</v>
      </c>
      <c r="P88" s="26">
        <f>'[2]C-Units'!P26</f>
        <v>0</v>
      </c>
      <c r="Q88" s="26">
        <f>'[2]C-Units'!Q26</f>
        <v>0</v>
      </c>
      <c r="R88" s="7">
        <f>'[2]C-Units'!R26</f>
        <v>0</v>
      </c>
      <c r="S88" s="7">
        <f>'[2]C-Units'!S26</f>
        <v>500</v>
      </c>
      <c r="T88" s="17">
        <f>'[2]C-Units'!T26</f>
        <v>0</v>
      </c>
    </row>
    <row r="89" spans="1:20" x14ac:dyDescent="0.25">
      <c r="A89" s="33">
        <f>'[2]C-Units'!A27</f>
        <v>903</v>
      </c>
      <c r="B89" s="26" t="str">
        <f>'[2]C-Units'!B27</f>
        <v>HHS-ERC Cong Nutr COVID ($)</v>
      </c>
      <c r="C89" s="26">
        <f>'[2]C-Units'!C27</f>
        <v>17264</v>
      </c>
      <c r="D89" s="27" t="str">
        <f>'[2]C-Units'!D27</f>
        <v>NA</v>
      </c>
      <c r="E89" s="28">
        <f>'[2]C-Units'!E27</f>
        <v>0</v>
      </c>
      <c r="F89" s="26">
        <f>'[2]C-Units'!F27</f>
        <v>0</v>
      </c>
      <c r="G89" s="26">
        <f>'[2]C-Units'!G27</f>
        <v>0</v>
      </c>
      <c r="H89" s="26">
        <f>'[2]C-Units'!H27</f>
        <v>0</v>
      </c>
      <c r="I89" s="26">
        <f>'[2]C-Units'!I27</f>
        <v>0</v>
      </c>
      <c r="J89" s="26">
        <f>'[2]C-Units'!J27</f>
        <v>0</v>
      </c>
      <c r="K89" s="26">
        <f>'[2]C-Units'!K27</f>
        <v>0</v>
      </c>
      <c r="L89" s="26">
        <f>'[2]C-Units'!L27</f>
        <v>0</v>
      </c>
      <c r="M89" s="26">
        <f>'[2]C-Units'!M27</f>
        <v>0</v>
      </c>
      <c r="N89" s="26">
        <f>'[2]C-Units'!N27</f>
        <v>0</v>
      </c>
      <c r="O89" s="26">
        <f>'[2]C-Units'!O27</f>
        <v>0</v>
      </c>
      <c r="P89" s="26">
        <f>'[2]C-Units'!P27</f>
        <v>0</v>
      </c>
      <c r="Q89" s="26">
        <f>'[2]C-Units'!Q27</f>
        <v>0</v>
      </c>
      <c r="R89" s="7">
        <f>'[2]C-Units'!R27</f>
        <v>0</v>
      </c>
      <c r="S89" s="7">
        <f>'[2]C-Units'!S27</f>
        <v>17264</v>
      </c>
      <c r="T89" s="17">
        <f>'[2]C-Units'!T27</f>
        <v>0</v>
      </c>
    </row>
    <row r="90" spans="1:20" x14ac:dyDescent="0.25">
      <c r="A90" s="33">
        <f>'[2]C-Units'!A28</f>
        <v>944</v>
      </c>
      <c r="B90" s="26" t="str">
        <f>'[2]C-Units'!B28</f>
        <v>HHS-HHI-ERC-COVID ($)</v>
      </c>
      <c r="C90" s="26">
        <f>'[2]C-Units'!C28</f>
        <v>500</v>
      </c>
      <c r="D90" s="27" t="str">
        <f>'[2]C-Units'!D28</f>
        <v>NA</v>
      </c>
      <c r="E90" s="28">
        <f>'[2]C-Units'!E28</f>
        <v>0</v>
      </c>
      <c r="F90" s="26">
        <f>'[2]C-Units'!F28</f>
        <v>0</v>
      </c>
      <c r="G90" s="26">
        <f>'[2]C-Units'!G28</f>
        <v>0</v>
      </c>
      <c r="H90" s="26">
        <f>'[2]C-Units'!H28</f>
        <v>0</v>
      </c>
      <c r="I90" s="26">
        <f>'[2]C-Units'!I28</f>
        <v>0</v>
      </c>
      <c r="J90" s="26">
        <f>'[2]C-Units'!J28</f>
        <v>0</v>
      </c>
      <c r="K90" s="26">
        <f>'[2]C-Units'!K28</f>
        <v>0</v>
      </c>
      <c r="L90" s="26">
        <f>'[2]C-Units'!L28</f>
        <v>0</v>
      </c>
      <c r="M90" s="26">
        <f>'[2]C-Units'!M28</f>
        <v>0</v>
      </c>
      <c r="N90" s="26">
        <f>'[2]C-Units'!N28</f>
        <v>0</v>
      </c>
      <c r="O90" s="26">
        <f>'[2]C-Units'!O28</f>
        <v>0</v>
      </c>
      <c r="P90" s="26">
        <f>'[2]C-Units'!P28</f>
        <v>0</v>
      </c>
      <c r="Q90" s="26">
        <f>'[2]C-Units'!Q28</f>
        <v>0</v>
      </c>
      <c r="R90" s="7">
        <f>'[2]C-Units'!R28</f>
        <v>0</v>
      </c>
      <c r="S90" s="7">
        <f>'[2]C-Units'!S28</f>
        <v>500</v>
      </c>
      <c r="T90" s="17">
        <f>'[2]C-Units'!T28</f>
        <v>0</v>
      </c>
    </row>
    <row r="91" spans="1:20" x14ac:dyDescent="0.25">
      <c r="A91" s="25">
        <f>'[2]C-Units'!A29</f>
        <v>253</v>
      </c>
      <c r="B91" s="26" t="str">
        <f>'[2]C-Units'!B29</f>
        <v>HHS-CARES-Transp-Gen</v>
      </c>
      <c r="C91" s="26">
        <f>'[2]C-Units'!C29</f>
        <v>7199.8272041471009</v>
      </c>
      <c r="D91" s="27">
        <f>'[2]C-Units'!D29</f>
        <v>12.500299999999999</v>
      </c>
      <c r="E91" s="28">
        <f>'[2]C-Units'!E29</f>
        <v>0</v>
      </c>
      <c r="F91" s="26">
        <f>'[2]C-Units'!F29</f>
        <v>0</v>
      </c>
      <c r="G91" s="26">
        <f>'[2]C-Units'!G29</f>
        <v>0</v>
      </c>
      <c r="H91" s="26">
        <f>'[2]C-Units'!H29</f>
        <v>0</v>
      </c>
      <c r="I91" s="26">
        <f>'[2]C-Units'!I29</f>
        <v>0</v>
      </c>
      <c r="J91" s="26">
        <f>'[2]C-Units'!J29</f>
        <v>1517</v>
      </c>
      <c r="K91" s="26">
        <f>'[2]C-Units'!K29</f>
        <v>407</v>
      </c>
      <c r="L91" s="26">
        <f>'[2]C-Units'!L29</f>
        <v>518</v>
      </c>
      <c r="M91" s="26">
        <f>'[2]C-Units'!M29</f>
        <v>0</v>
      </c>
      <c r="N91" s="26">
        <f>'[2]C-Units'!N29</f>
        <v>0</v>
      </c>
      <c r="O91" s="26">
        <f>'[2]C-Units'!O29</f>
        <v>0</v>
      </c>
      <c r="P91" s="26">
        <f>'[2]C-Units'!P29</f>
        <v>0</v>
      </c>
      <c r="Q91" s="26">
        <f>'[2]C-Units'!Q29</f>
        <v>0</v>
      </c>
      <c r="R91" s="7">
        <f>'[2]C-Units'!R29</f>
        <v>2442</v>
      </c>
      <c r="S91" s="7">
        <f>'[2]C-Units'!S29</f>
        <v>4757.8272041471009</v>
      </c>
      <c r="T91" s="17">
        <f>'[2]C-Units'!T29</f>
        <v>0.33917480666666666</v>
      </c>
    </row>
    <row r="92" spans="1:20" x14ac:dyDescent="0.25">
      <c r="A92" s="25">
        <f>'[2]C-Units'!A30</f>
        <v>255</v>
      </c>
      <c r="B92" s="26" t="str">
        <f>'[2]C-Units'!B30</f>
        <v>HHS-Trans-CARES-Transp-Othr</v>
      </c>
      <c r="C92" s="26">
        <f>'[2]C-Units'!C30</f>
        <v>799.98080046078894</v>
      </c>
      <c r="D92" s="27">
        <f>'[2]C-Units'!D30</f>
        <v>12.500299999999999</v>
      </c>
      <c r="E92" s="28">
        <f>'[2]C-Units'!E30</f>
        <v>0</v>
      </c>
      <c r="F92" s="26">
        <f>'[2]C-Units'!F30</f>
        <v>0</v>
      </c>
      <c r="G92" s="26">
        <f>'[2]C-Units'!G30</f>
        <v>0</v>
      </c>
      <c r="H92" s="26">
        <f>'[2]C-Units'!H30</f>
        <v>0</v>
      </c>
      <c r="I92" s="26">
        <f>'[2]C-Units'!I30</f>
        <v>0</v>
      </c>
      <c r="J92" s="26">
        <f>'[2]C-Units'!J30</f>
        <v>0</v>
      </c>
      <c r="K92" s="26">
        <f>'[2]C-Units'!K30</f>
        <v>0</v>
      </c>
      <c r="L92" s="26">
        <f>'[2]C-Units'!L30</f>
        <v>0</v>
      </c>
      <c r="M92" s="26">
        <f>'[2]C-Units'!M30</f>
        <v>0</v>
      </c>
      <c r="N92" s="26">
        <f>'[2]C-Units'!N30</f>
        <v>0</v>
      </c>
      <c r="O92" s="26">
        <f>'[2]C-Units'!O30</f>
        <v>0</v>
      </c>
      <c r="P92" s="26">
        <f>'[2]C-Units'!P30</f>
        <v>0</v>
      </c>
      <c r="Q92" s="26">
        <f>'[2]C-Units'!Q30</f>
        <v>0</v>
      </c>
      <c r="R92" s="7">
        <f>'[2]C-Units'!R30</f>
        <v>0</v>
      </c>
      <c r="S92" s="7">
        <f>'[2]C-Units'!S30</f>
        <v>799.98080046078894</v>
      </c>
      <c r="T92" s="17">
        <f>'[2]C-Units'!T30</f>
        <v>0</v>
      </c>
    </row>
    <row r="93" spans="1:20" x14ac:dyDescent="0.25">
      <c r="A93" s="25">
        <f>'[2]C-Units'!A31</f>
        <v>936</v>
      </c>
      <c r="B93" s="26" t="str">
        <f>'[2]C-Units'!B31</f>
        <v>HHS-CARES-IHA-II-PC</v>
      </c>
      <c r="C93" s="26">
        <f>'[2]C-Units'!C31</f>
        <v>3938.7756709704354</v>
      </c>
      <c r="D93" s="27">
        <f>'[2]C-Units'!D31</f>
        <v>25.3886</v>
      </c>
      <c r="E93" s="28">
        <f>'[2]C-Units'!E31</f>
        <v>0</v>
      </c>
      <c r="F93" s="26">
        <f>'[2]C-Units'!F31</f>
        <v>0</v>
      </c>
      <c r="G93" s="26">
        <f>'[2]C-Units'!G31</f>
        <v>0</v>
      </c>
      <c r="H93" s="26">
        <f>'[2]C-Units'!H31</f>
        <v>0</v>
      </c>
      <c r="I93" s="26">
        <f>'[2]C-Units'!I31</f>
        <v>0</v>
      </c>
      <c r="J93" s="26">
        <f>'[2]C-Units'!J31</f>
        <v>0</v>
      </c>
      <c r="K93" s="26">
        <f>'[2]C-Units'!K31</f>
        <v>0</v>
      </c>
      <c r="L93" s="26">
        <f>'[2]C-Units'!L31</f>
        <v>0</v>
      </c>
      <c r="M93" s="26">
        <f>'[2]C-Units'!M31</f>
        <v>0</v>
      </c>
      <c r="N93" s="26">
        <f>'[2]C-Units'!N31</f>
        <v>0</v>
      </c>
      <c r="O93" s="26">
        <f>'[2]C-Units'!O31</f>
        <v>0</v>
      </c>
      <c r="P93" s="26">
        <f>'[2]C-Units'!P31</f>
        <v>0</v>
      </c>
      <c r="Q93" s="26">
        <f>'[2]C-Units'!Q31</f>
        <v>0</v>
      </c>
      <c r="R93" s="7">
        <f>'[2]C-Units'!R31</f>
        <v>0</v>
      </c>
      <c r="S93" s="7">
        <f>'[2]C-Units'!S31</f>
        <v>3938.7756709704354</v>
      </c>
      <c r="T93" s="17">
        <f>'[2]C-Units'!T31</f>
        <v>0</v>
      </c>
    </row>
    <row r="94" spans="1:20" x14ac:dyDescent="0.25">
      <c r="A94" s="25">
        <f>'[2]C-Units'!A32</f>
        <v>171</v>
      </c>
      <c r="B94" s="26" t="str">
        <f>'[2]C-Units'!B32</f>
        <v>Kiser-SCO-ERC-COVID($)</v>
      </c>
      <c r="C94" s="26">
        <f>'[2]C-Units'!C32</f>
        <v>2500</v>
      </c>
      <c r="D94" s="27" t="str">
        <f>'[2]C-Units'!D32</f>
        <v>NA</v>
      </c>
      <c r="E94" s="28">
        <f>'[2]C-Units'!E32</f>
        <v>0</v>
      </c>
      <c r="F94" s="26">
        <f>'[2]C-Units'!F32</f>
        <v>0</v>
      </c>
      <c r="G94" s="26">
        <f>'[2]C-Units'!G32</f>
        <v>0</v>
      </c>
      <c r="H94" s="26">
        <f>'[2]C-Units'!H32</f>
        <v>0</v>
      </c>
      <c r="I94" s="26">
        <f>'[2]C-Units'!I32</f>
        <v>0</v>
      </c>
      <c r="J94" s="26">
        <f>'[2]C-Units'!J32</f>
        <v>0</v>
      </c>
      <c r="K94" s="26">
        <f>'[2]C-Units'!K32</f>
        <v>0</v>
      </c>
      <c r="L94" s="26">
        <f>'[2]C-Units'!L32</f>
        <v>0</v>
      </c>
      <c r="M94" s="26">
        <f>'[2]C-Units'!M32</f>
        <v>0</v>
      </c>
      <c r="N94" s="26">
        <f>'[2]C-Units'!N32</f>
        <v>0</v>
      </c>
      <c r="O94" s="26">
        <f>'[2]C-Units'!O32</f>
        <v>0</v>
      </c>
      <c r="P94" s="26">
        <f>'[2]C-Units'!P32</f>
        <v>0</v>
      </c>
      <c r="Q94" s="26">
        <f>'[2]C-Units'!Q32</f>
        <v>0</v>
      </c>
      <c r="R94" s="7">
        <f>'[2]C-Units'!R32</f>
        <v>0</v>
      </c>
      <c r="S94" s="7">
        <f>'[2]C-Units'!S32</f>
        <v>2500</v>
      </c>
      <c r="T94" s="17">
        <f>'[2]C-Units'!T32</f>
        <v>0</v>
      </c>
    </row>
    <row r="95" spans="1:20" x14ac:dyDescent="0.25">
      <c r="A95" s="52" t="str">
        <f>'[2]C-Units'!A34</f>
        <v>8xx</v>
      </c>
      <c r="B95" s="26" t="str">
        <f>'[2]C-Units'!B34</f>
        <v>HHS-CARES-FCSP ($)</v>
      </c>
      <c r="C95" s="26">
        <f>'[2]C-Units'!C34</f>
        <v>20881</v>
      </c>
      <c r="D95" s="27" t="str">
        <f>'[2]C-Units'!D34</f>
        <v>NA</v>
      </c>
      <c r="E95" s="28">
        <f>'[2]C-Units'!E34</f>
        <v>0</v>
      </c>
      <c r="F95" s="26">
        <f>'[2]C-Units'!F34</f>
        <v>0</v>
      </c>
      <c r="G95" s="26">
        <f>'[2]C-Units'!G34</f>
        <v>0</v>
      </c>
      <c r="H95" s="26">
        <f>'[2]C-Units'!H34</f>
        <v>0</v>
      </c>
      <c r="I95" s="26">
        <f>'[2]C-Units'!I34</f>
        <v>0</v>
      </c>
      <c r="J95" s="26">
        <f>'[2]C-Units'!J34</f>
        <v>0</v>
      </c>
      <c r="K95" s="26">
        <f>'[2]C-Units'!K34</f>
        <v>288</v>
      </c>
      <c r="L95" s="26">
        <f>'[2]C-Units'!L34</f>
        <v>0</v>
      </c>
      <c r="M95" s="26">
        <f>'[2]C-Units'!M34</f>
        <v>0</v>
      </c>
      <c r="N95" s="26">
        <f>'[2]C-Units'!N34</f>
        <v>0</v>
      </c>
      <c r="O95" s="26">
        <f>'[2]C-Units'!O34</f>
        <v>0</v>
      </c>
      <c r="P95" s="26">
        <f>'[2]C-Units'!P34</f>
        <v>0</v>
      </c>
      <c r="Q95" s="26">
        <f>'[2]C-Units'!Q34</f>
        <v>0</v>
      </c>
      <c r="R95" s="7">
        <f>'[2]C-Units'!R34</f>
        <v>288</v>
      </c>
      <c r="S95" s="7">
        <f>'[2]C-Units'!S34</f>
        <v>20593</v>
      </c>
      <c r="T95" s="17">
        <f>'[2]C-Units'!T34</f>
        <v>1.3792442890666156E-2</v>
      </c>
    </row>
    <row r="96" spans="1:20" x14ac:dyDescent="0.25">
      <c r="A96" s="25"/>
      <c r="B96" s="22"/>
      <c r="C96" s="22"/>
      <c r="D96" s="23"/>
      <c r="E96" s="2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7"/>
      <c r="S96" s="7"/>
      <c r="T96" s="17"/>
    </row>
    <row r="97" spans="1:20" x14ac:dyDescent="0.25">
      <c r="A97" s="20">
        <v>49</v>
      </c>
      <c r="B97" s="21" t="s">
        <v>30</v>
      </c>
      <c r="C97" s="22"/>
      <c r="D97" s="23"/>
      <c r="E97" s="2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7"/>
      <c r="S97" s="7"/>
      <c r="T97" s="17"/>
    </row>
    <row r="98" spans="1:20" x14ac:dyDescent="0.25">
      <c r="A98" s="25" t="str">
        <f>'[1]L-Units'!A70</f>
        <v>033</v>
      </c>
      <c r="B98" s="22" t="str">
        <f>'[1]L-Units'!B70</f>
        <v>Medical Transportation</v>
      </c>
      <c r="C98" s="22">
        <f>'[1]L-Units'!C70</f>
        <v>3614.0787085016154</v>
      </c>
      <c r="D98" s="23">
        <f>'[1]L-Units'!D70</f>
        <v>15.6318</v>
      </c>
      <c r="E98" s="24">
        <f>'[1]L-Units'!E70</f>
        <v>0</v>
      </c>
      <c r="F98" s="22">
        <f>'[1]L-Units'!F70</f>
        <v>621</v>
      </c>
      <c r="G98" s="22">
        <f>'[1]L-Units'!G70</f>
        <v>368</v>
      </c>
      <c r="H98" s="22">
        <f>'[1]L-Units'!H70</f>
        <v>364</v>
      </c>
      <c r="I98" s="22">
        <f>'[1]L-Units'!I70</f>
        <v>289</v>
      </c>
      <c r="J98" s="22">
        <f>'[1]L-Units'!J70</f>
        <v>294</v>
      </c>
      <c r="K98" s="22">
        <f>'[1]L-Units'!K70</f>
        <v>261</v>
      </c>
      <c r="L98" s="22">
        <f>'[1]L-Units'!L70</f>
        <v>354</v>
      </c>
      <c r="M98" s="22">
        <f>'[1]L-Units'!M70</f>
        <v>0</v>
      </c>
      <c r="N98" s="22">
        <f>'[1]L-Units'!N70</f>
        <v>0</v>
      </c>
      <c r="O98" s="22">
        <f>'[1]L-Units'!O70</f>
        <v>0</v>
      </c>
      <c r="P98" s="22">
        <f>'[1]L-Units'!P70</f>
        <v>0</v>
      </c>
      <c r="Q98" s="22">
        <f>'[1]L-Units'!Q70</f>
        <v>0</v>
      </c>
      <c r="R98" s="7">
        <f>'[1]L-Units'!R70</f>
        <v>2551</v>
      </c>
      <c r="S98" s="7">
        <f>'[1]L-Units'!S70</f>
        <v>1063.0787085016154</v>
      </c>
      <c r="T98" s="17">
        <f>'[1]L-Units'!T70</f>
        <v>0.70585070380429982</v>
      </c>
    </row>
    <row r="99" spans="1:20" x14ac:dyDescent="0.25">
      <c r="A99" s="25">
        <f>'[1]L-Units'!A71</f>
        <v>250</v>
      </c>
      <c r="B99" s="36" t="str">
        <f>'[1]L-Units'!B71</f>
        <v>Transportation</v>
      </c>
      <c r="C99" s="36">
        <f>'[1]L-Units'!C71</f>
        <v>11373.571772660533</v>
      </c>
      <c r="D99" s="45">
        <f>'[1]L-Units'!D71</f>
        <v>15.4076</v>
      </c>
      <c r="E99" s="46">
        <f>'[1]L-Units'!E71</f>
        <v>0</v>
      </c>
      <c r="F99" s="36">
        <f>'[1]L-Units'!F71</f>
        <v>332</v>
      </c>
      <c r="G99" s="36">
        <f>'[1]L-Units'!G71</f>
        <v>144</v>
      </c>
      <c r="H99" s="36">
        <f>'[1]L-Units'!H71</f>
        <v>187</v>
      </c>
      <c r="I99" s="36">
        <f>'[1]L-Units'!I71</f>
        <v>126</v>
      </c>
      <c r="J99" s="36">
        <f>'[1]L-Units'!J71</f>
        <v>161</v>
      </c>
      <c r="K99" s="36">
        <f>'[1]L-Units'!K71</f>
        <v>140</v>
      </c>
      <c r="L99" s="36">
        <f>'[1]L-Units'!L71</f>
        <v>202</v>
      </c>
      <c r="M99" s="36">
        <f>'[1]L-Units'!M71</f>
        <v>0</v>
      </c>
      <c r="N99" s="36">
        <f>'[1]L-Units'!N71</f>
        <v>0</v>
      </c>
      <c r="O99" s="36">
        <f>'[1]L-Units'!O71</f>
        <v>0</v>
      </c>
      <c r="P99" s="36">
        <f>'[1]L-Units'!P71</f>
        <v>0</v>
      </c>
      <c r="Q99" s="36">
        <f>'[1]L-Units'!Q71</f>
        <v>0</v>
      </c>
      <c r="R99" s="7">
        <f>'[1]L-Units'!R71</f>
        <v>1292</v>
      </c>
      <c r="S99" s="7">
        <f>'[1]L-Units'!S71</f>
        <v>10081.571772660533</v>
      </c>
      <c r="T99" s="17">
        <f>'[1]L-Units'!T71</f>
        <v>0.11359668060526709</v>
      </c>
    </row>
    <row r="100" spans="1:20" x14ac:dyDescent="0.25">
      <c r="A100" s="25">
        <f>'[1]L-Units'!A72</f>
        <v>251</v>
      </c>
      <c r="B100" s="30" t="str">
        <f>'[1]L-Units'!B72</f>
        <v>Transportation-COVID-19 (251)</v>
      </c>
      <c r="C100" s="30">
        <f>'[1]L-Units'!C72</f>
        <v>4326.868991060689</v>
      </c>
      <c r="D100" s="31">
        <f>'[1]L-Units'!D72</f>
        <v>15.4076</v>
      </c>
      <c r="E100" s="32">
        <f>'[1]L-Units'!E72</f>
        <v>0</v>
      </c>
      <c r="F100" s="30">
        <f>'[1]L-Units'!F72</f>
        <v>908</v>
      </c>
      <c r="G100" s="30">
        <f>'[1]L-Units'!G72</f>
        <v>768</v>
      </c>
      <c r="H100" s="30">
        <f>'[1]L-Units'!H72</f>
        <v>714</v>
      </c>
      <c r="I100" s="30">
        <f>'[1]L-Units'!I72</f>
        <v>645</v>
      </c>
      <c r="J100" s="30">
        <f>'[1]L-Units'!J72</f>
        <v>678</v>
      </c>
      <c r="K100" s="30">
        <f>'[1]L-Units'!K72</f>
        <v>544</v>
      </c>
      <c r="L100" s="30">
        <f>'[1]L-Units'!L72</f>
        <v>479</v>
      </c>
      <c r="M100" s="30">
        <f>'[1]L-Units'!M72</f>
        <v>0</v>
      </c>
      <c r="N100" s="30">
        <f>'[1]L-Units'!N72</f>
        <v>0</v>
      </c>
      <c r="O100" s="30">
        <f>'[1]L-Units'!O72</f>
        <v>0</v>
      </c>
      <c r="P100" s="30">
        <f>'[1]L-Units'!P72</f>
        <v>0</v>
      </c>
      <c r="Q100" s="30">
        <f>'[1]L-Units'!Q72</f>
        <v>0</v>
      </c>
      <c r="R100" s="7">
        <f>'[1]L-Units'!R72</f>
        <v>4736</v>
      </c>
      <c r="S100" s="7">
        <f>'[1]L-Units'!S72</f>
        <v>-409.13100893931096</v>
      </c>
      <c r="T100" s="17">
        <f>'[1]L-Units'!T72</f>
        <v>1.0945559039999999</v>
      </c>
    </row>
    <row r="101" spans="1:20" x14ac:dyDescent="0.25">
      <c r="A101" s="25">
        <f>'[1]L-Units'!A73</f>
        <v>180</v>
      </c>
      <c r="B101" s="36" t="str">
        <f>'[1]L-Units'!B73</f>
        <v>Congregate</v>
      </c>
      <c r="C101" s="36">
        <f>'[1]L-Units'!C73</f>
        <v>0.13411279690896827</v>
      </c>
      <c r="D101" s="45">
        <f>'[1]L-Units'!D73</f>
        <v>8.2849000000000004</v>
      </c>
      <c r="E101" s="46">
        <f>'[1]L-Units'!E73</f>
        <v>0</v>
      </c>
      <c r="F101" s="36">
        <f>'[1]L-Units'!F73</f>
        <v>0</v>
      </c>
      <c r="G101" s="36">
        <f>'[1]L-Units'!G73</f>
        <v>0</v>
      </c>
      <c r="H101" s="36">
        <f>'[1]L-Units'!H73</f>
        <v>0</v>
      </c>
      <c r="I101" s="36">
        <f>'[1]L-Units'!I73</f>
        <v>0</v>
      </c>
      <c r="J101" s="36">
        <f>'[1]L-Units'!J73</f>
        <v>0</v>
      </c>
      <c r="K101" s="36">
        <f>'[1]L-Units'!K73</f>
        <v>0</v>
      </c>
      <c r="L101" s="36">
        <f>'[1]L-Units'!L73</f>
        <v>0</v>
      </c>
      <c r="M101" s="36">
        <f>'[1]L-Units'!M73</f>
        <v>0</v>
      </c>
      <c r="N101" s="36">
        <f>'[1]L-Units'!N73</f>
        <v>0</v>
      </c>
      <c r="O101" s="36">
        <f>'[1]L-Units'!O73</f>
        <v>0</v>
      </c>
      <c r="P101" s="36">
        <f>'[1]L-Units'!P73</f>
        <v>0</v>
      </c>
      <c r="Q101" s="36">
        <f>'[1]L-Units'!Q73</f>
        <v>0</v>
      </c>
      <c r="R101" s="7">
        <f>'[1]L-Units'!R73</f>
        <v>0</v>
      </c>
      <c r="S101" s="7">
        <f>'[1]L-Units'!S73</f>
        <v>0.13411279690896827</v>
      </c>
      <c r="T101" s="17">
        <f>'[1]L-Units'!T73</f>
        <v>0</v>
      </c>
    </row>
    <row r="102" spans="1:20" x14ac:dyDescent="0.25">
      <c r="A102" s="33">
        <f>'[1]L-Units'!A74</f>
        <v>185</v>
      </c>
      <c r="B102" s="30" t="str">
        <f>'[1]L-Units'!B74</f>
        <v>Cong Nutrition-COVID-19 (185)</v>
      </c>
      <c r="C102" s="30">
        <f>'[1]L-Units'!C74</f>
        <v>16507.675945931082</v>
      </c>
      <c r="D102" s="31">
        <f>'[1]L-Units'!D74</f>
        <v>8.2849000000000004</v>
      </c>
      <c r="E102" s="32">
        <f>'[1]L-Units'!E74</f>
        <v>0</v>
      </c>
      <c r="F102" s="30">
        <f>'[1]L-Units'!F74</f>
        <v>3059</v>
      </c>
      <c r="G102" s="30">
        <f>'[1]L-Units'!G74</f>
        <v>1987</v>
      </c>
      <c r="H102" s="30">
        <f>'[1]L-Units'!H74</f>
        <v>1897</v>
      </c>
      <c r="I102" s="30">
        <f>'[1]L-Units'!I74</f>
        <v>1895</v>
      </c>
      <c r="J102" s="30">
        <f>'[1]L-Units'!J74</f>
        <v>2110</v>
      </c>
      <c r="K102" s="30">
        <f>'[1]L-Units'!K74</f>
        <v>1591</v>
      </c>
      <c r="L102" s="30">
        <f>'[1]L-Units'!L74</f>
        <v>1118</v>
      </c>
      <c r="M102" s="30">
        <f>'[1]L-Units'!M74</f>
        <v>0</v>
      </c>
      <c r="N102" s="30">
        <f>'[1]L-Units'!N74</f>
        <v>0</v>
      </c>
      <c r="O102" s="30">
        <f>'[1]L-Units'!O74</f>
        <v>0</v>
      </c>
      <c r="P102" s="30">
        <f>'[1]L-Units'!P74</f>
        <v>0</v>
      </c>
      <c r="Q102" s="30">
        <f>'[1]L-Units'!Q74</f>
        <v>0</v>
      </c>
      <c r="R102" s="7">
        <f>'[1]L-Units'!R74</f>
        <v>13657</v>
      </c>
      <c r="S102" s="7">
        <f>'[1]L-Units'!S74</f>
        <v>2850.6759459310815</v>
      </c>
      <c r="T102" s="17">
        <f>'[1]L-Units'!T74</f>
        <v>0.82731209679253881</v>
      </c>
    </row>
    <row r="103" spans="1:20" x14ac:dyDescent="0.25">
      <c r="A103" s="33" t="str">
        <f>'[1]L-Units'!A75</f>
        <v xml:space="preserve">  020</v>
      </c>
      <c r="B103" s="22" t="str">
        <f>'[1]L-Units'!B75</f>
        <v>Home Delivered</v>
      </c>
      <c r="C103" s="22">
        <f>'[1]L-Units'!C75</f>
        <v>25074.665493413388</v>
      </c>
      <c r="D103" s="23">
        <f>'[1]L-Units'!D75</f>
        <v>7.7278000000000002</v>
      </c>
      <c r="E103" s="24">
        <f>'[1]L-Units'!E75</f>
        <v>0</v>
      </c>
      <c r="F103" s="22">
        <f>'[1]L-Units'!F75</f>
        <v>3866</v>
      </c>
      <c r="G103" s="22">
        <f>'[1]L-Units'!G75</f>
        <v>1785</v>
      </c>
      <c r="H103" s="22">
        <f>'[1]L-Units'!H75</f>
        <v>2097</v>
      </c>
      <c r="I103" s="22">
        <f>'[1]L-Units'!I75</f>
        <v>1569</v>
      </c>
      <c r="J103" s="22">
        <f>'[1]L-Units'!J75</f>
        <v>2024</v>
      </c>
      <c r="K103" s="22">
        <f>'[1]L-Units'!K75</f>
        <v>1716</v>
      </c>
      <c r="L103" s="22">
        <f>'[1]L-Units'!L75</f>
        <v>1466</v>
      </c>
      <c r="M103" s="22">
        <f>'[1]L-Units'!M75</f>
        <v>0</v>
      </c>
      <c r="N103" s="22">
        <f>'[1]L-Units'!N75</f>
        <v>0</v>
      </c>
      <c r="O103" s="22">
        <f>'[1]L-Units'!O75</f>
        <v>0</v>
      </c>
      <c r="P103" s="22">
        <f>'[1]L-Units'!P75</f>
        <v>0</v>
      </c>
      <c r="Q103" s="22">
        <f>'[1]L-Units'!Q75</f>
        <v>0</v>
      </c>
      <c r="R103" s="7">
        <f>'[1]L-Units'!R75</f>
        <v>14523</v>
      </c>
      <c r="S103" s="7">
        <f>'[1]L-Units'!S75</f>
        <v>10551.665493413388</v>
      </c>
      <c r="T103" s="17">
        <f>'[1]L-Units'!T75</f>
        <v>0.57919017917965454</v>
      </c>
    </row>
    <row r="104" spans="1:20" x14ac:dyDescent="0.25">
      <c r="A104" s="34" t="str">
        <f>'[1]L-Units'!A76</f>
        <v xml:space="preserve">  030</v>
      </c>
      <c r="B104" s="22" t="str">
        <f>'[1]L-Units'!B76</f>
        <v>Adult Day Care</v>
      </c>
      <c r="C104" s="22">
        <f>'[1]L-Units'!C76</f>
        <v>1530.4784451854739</v>
      </c>
      <c r="D104" s="23">
        <f>'[1]L-Units'!D76</f>
        <v>36.945599999999999</v>
      </c>
      <c r="E104" s="24">
        <f>'[1]L-Units'!E76</f>
        <v>0</v>
      </c>
      <c r="F104" s="22">
        <f>'[1]L-Units'!F76</f>
        <v>118</v>
      </c>
      <c r="G104" s="22">
        <f>'[1]L-Units'!G76</f>
        <v>125</v>
      </c>
      <c r="H104" s="22">
        <f>'[1]L-Units'!H76</f>
        <v>30</v>
      </c>
      <c r="I104" s="22">
        <f>'[1]L-Units'!I76</f>
        <v>24</v>
      </c>
      <c r="J104" s="22">
        <f>'[1]L-Units'!J76</f>
        <v>30</v>
      </c>
      <c r="K104" s="22">
        <f>'[1]L-Units'!K76</f>
        <v>27</v>
      </c>
      <c r="L104" s="22">
        <f>'[1]L-Units'!L76</f>
        <v>27</v>
      </c>
      <c r="M104" s="22">
        <f>'[1]L-Units'!M76</f>
        <v>0</v>
      </c>
      <c r="N104" s="22">
        <f>'[1]L-Units'!N76</f>
        <v>0</v>
      </c>
      <c r="O104" s="22">
        <f>'[1]L-Units'!O76</f>
        <v>0</v>
      </c>
      <c r="P104" s="22">
        <f>'[1]L-Units'!P76</f>
        <v>0</v>
      </c>
      <c r="Q104" s="22">
        <f>'[1]L-Units'!Q76</f>
        <v>0</v>
      </c>
      <c r="R104" s="7">
        <f>'[1]L-Units'!R76</f>
        <v>381</v>
      </c>
      <c r="S104" s="7">
        <f>'[1]L-Units'!S76</f>
        <v>1149.4784451854739</v>
      </c>
      <c r="T104" s="17">
        <f>'[1]L-Units'!T76</f>
        <v>0.24894176144625663</v>
      </c>
    </row>
    <row r="105" spans="1:20" x14ac:dyDescent="0.25">
      <c r="A105" s="34" t="str">
        <f>'[1]L-Units'!A77</f>
        <v>041</v>
      </c>
      <c r="B105" s="22" t="str">
        <f>'[1]L-Units'!B77</f>
        <v>In-Home Serv LV1-Hm Mgmnt</v>
      </c>
      <c r="C105" s="22">
        <f>'[1]L-Units'!C77</f>
        <v>6209.3371424914985</v>
      </c>
      <c r="D105" s="23">
        <f>'[1]L-Units'!D77</f>
        <v>23.615600000000001</v>
      </c>
      <c r="E105" s="24">
        <f>'[1]L-Units'!E77</f>
        <v>0</v>
      </c>
      <c r="F105" s="22">
        <f>'[1]L-Units'!F77</f>
        <v>1193</v>
      </c>
      <c r="G105" s="22">
        <f>'[1]L-Units'!G77</f>
        <v>592</v>
      </c>
      <c r="H105" s="22">
        <f>'[1]L-Units'!H77</f>
        <v>519</v>
      </c>
      <c r="I105" s="22">
        <f>'[1]L-Units'!I77</f>
        <v>601</v>
      </c>
      <c r="J105" s="22">
        <f>'[1]L-Units'!J77</f>
        <v>513</v>
      </c>
      <c r="K105" s="22">
        <f>'[1]L-Units'!K77</f>
        <v>458</v>
      </c>
      <c r="L105" s="22">
        <f>'[1]L-Units'!L77</f>
        <v>525</v>
      </c>
      <c r="M105" s="22">
        <f>'[1]L-Units'!M77</f>
        <v>0</v>
      </c>
      <c r="N105" s="22">
        <f>'[1]L-Units'!N77</f>
        <v>0</v>
      </c>
      <c r="O105" s="22">
        <f>'[1]L-Units'!O77</f>
        <v>0</v>
      </c>
      <c r="P105" s="22">
        <f>'[1]L-Units'!P77</f>
        <v>0</v>
      </c>
      <c r="Q105" s="22">
        <f>'[1]L-Units'!Q77</f>
        <v>0</v>
      </c>
      <c r="R105" s="7">
        <f>'[1]L-Units'!R77</f>
        <v>4401</v>
      </c>
      <c r="S105" s="7">
        <f>'[1]L-Units'!S77</f>
        <v>1808.3371424914985</v>
      </c>
      <c r="T105" s="17">
        <f>'[1]L-Units'!T77</f>
        <v>0.70877130666383781</v>
      </c>
    </row>
    <row r="106" spans="1:20" x14ac:dyDescent="0.25">
      <c r="A106" s="34" t="str">
        <f>'[1]L-Units'!A78</f>
        <v>042</v>
      </c>
      <c r="B106" s="22" t="str">
        <f>'[1]L-Units'!B78</f>
        <v>In-Home Serv LV2-PC</v>
      </c>
      <c r="C106" s="22">
        <f>'[1]L-Units'!C78</f>
        <v>4147.9262360716602</v>
      </c>
      <c r="D106" s="23">
        <f>'[1]L-Units'!D78</f>
        <v>25.101700000000001</v>
      </c>
      <c r="E106" s="24">
        <f>'[1]L-Units'!E78</f>
        <v>0</v>
      </c>
      <c r="F106" s="22">
        <f>'[1]L-Units'!F78</f>
        <v>655</v>
      </c>
      <c r="G106" s="22">
        <f>'[1]L-Units'!G78</f>
        <v>489</v>
      </c>
      <c r="H106" s="22">
        <f>'[1]L-Units'!H78</f>
        <v>417</v>
      </c>
      <c r="I106" s="22">
        <f>'[1]L-Units'!I78</f>
        <v>454</v>
      </c>
      <c r="J106" s="22">
        <f>'[1]L-Units'!J78</f>
        <v>376</v>
      </c>
      <c r="K106" s="22">
        <f>'[1]L-Units'!K78</f>
        <v>393</v>
      </c>
      <c r="L106" s="22">
        <f>'[1]L-Units'!L78</f>
        <v>459</v>
      </c>
      <c r="M106" s="22">
        <f>'[1]L-Units'!M78</f>
        <v>0</v>
      </c>
      <c r="N106" s="22">
        <f>'[1]L-Units'!N78</f>
        <v>0</v>
      </c>
      <c r="O106" s="22">
        <f>'[1]L-Units'!O78</f>
        <v>0</v>
      </c>
      <c r="P106" s="22">
        <f>'[1]L-Units'!P78</f>
        <v>0</v>
      </c>
      <c r="Q106" s="22">
        <f>'[1]L-Units'!Q78</f>
        <v>0</v>
      </c>
      <c r="R106" s="7">
        <f>'[1]L-Units'!R78</f>
        <v>3243</v>
      </c>
      <c r="S106" s="7">
        <f>'[1]L-Units'!S78</f>
        <v>904.92623607166024</v>
      </c>
      <c r="T106" s="17">
        <f>'[1]L-Units'!T78</f>
        <v>0.78183646849788713</v>
      </c>
    </row>
    <row r="107" spans="1:20" x14ac:dyDescent="0.25">
      <c r="A107" s="25" t="str">
        <f>'[1]L-Units'!A79</f>
        <v>045</v>
      </c>
      <c r="B107" s="22" t="str">
        <f>'[1]L-Units'!B79</f>
        <v>In-Home Serv LV3-PC</v>
      </c>
      <c r="C107" s="22">
        <f>'[1]L-Units'!C79</f>
        <v>44.040679494835793</v>
      </c>
      <c r="D107" s="56">
        <f>'[1]L-Units'!D79</f>
        <v>25.229199999999999</v>
      </c>
      <c r="E107" s="24">
        <f>'[1]L-Units'!E79</f>
        <v>0</v>
      </c>
      <c r="F107" s="22">
        <f>'[1]L-Units'!F79</f>
        <v>0</v>
      </c>
      <c r="G107" s="22">
        <f>'[1]L-Units'!G79</f>
        <v>0</v>
      </c>
      <c r="H107" s="22">
        <f>'[1]L-Units'!H79</f>
        <v>0</v>
      </c>
      <c r="I107" s="22">
        <f>'[1]L-Units'!I79</f>
        <v>0</v>
      </c>
      <c r="J107" s="22">
        <f>'[1]L-Units'!J79</f>
        <v>0</v>
      </c>
      <c r="K107" s="22">
        <f>'[1]L-Units'!K79</f>
        <v>0</v>
      </c>
      <c r="L107" s="22">
        <f>'[1]L-Units'!L79</f>
        <v>0</v>
      </c>
      <c r="M107" s="22">
        <f>'[1]L-Units'!M79</f>
        <v>0</v>
      </c>
      <c r="N107" s="22">
        <f>'[1]L-Units'!N79</f>
        <v>0</v>
      </c>
      <c r="O107" s="22">
        <f>'[1]L-Units'!O79</f>
        <v>0</v>
      </c>
      <c r="P107" s="22">
        <f>'[1]L-Units'!P79</f>
        <v>0</v>
      </c>
      <c r="Q107" s="22">
        <f>'[1]L-Units'!Q79</f>
        <v>0</v>
      </c>
      <c r="R107" s="7">
        <f>'[1]L-Units'!R79</f>
        <v>0</v>
      </c>
      <c r="S107" s="7">
        <f>'[1]L-Units'!S79</f>
        <v>44.040679494835793</v>
      </c>
      <c r="T107" s="17">
        <f>'[1]L-Units'!T79</f>
        <v>0</v>
      </c>
    </row>
    <row r="108" spans="1:20" x14ac:dyDescent="0.25">
      <c r="A108" s="25">
        <f>'[1]L-Units'!A80</f>
        <v>170</v>
      </c>
      <c r="B108" s="22" t="str">
        <f>'[1]L-Units'!B80</f>
        <v>Sr Ctr Operation ($)</v>
      </c>
      <c r="C108" s="22">
        <f>'[1]L-Units'!C80</f>
        <v>88800</v>
      </c>
      <c r="D108" s="56" t="str">
        <f>'[1]L-Units'!D80</f>
        <v>N/A</v>
      </c>
      <c r="E108" s="24">
        <f>'[1]L-Units'!E80</f>
        <v>0</v>
      </c>
      <c r="F108" s="22">
        <f>'[1]L-Units'!F80</f>
        <v>15338</v>
      </c>
      <c r="G108" s="22">
        <f>'[1]L-Units'!G80</f>
        <v>2819</v>
      </c>
      <c r="H108" s="22">
        <f>'[1]L-Units'!H80</f>
        <v>2068</v>
      </c>
      <c r="I108" s="22">
        <f>'[1]L-Units'!I80</f>
        <v>2062</v>
      </c>
      <c r="J108" s="22">
        <f>'[1]L-Units'!J80</f>
        <v>3094</v>
      </c>
      <c r="K108" s="22">
        <f>'[1]L-Units'!K80</f>
        <v>3328</v>
      </c>
      <c r="L108" s="22">
        <f>'[1]L-Units'!L80</f>
        <v>1148</v>
      </c>
      <c r="M108" s="22">
        <f>'[1]L-Units'!M80</f>
        <v>0</v>
      </c>
      <c r="N108" s="22">
        <f>'[1]L-Units'!N80</f>
        <v>0</v>
      </c>
      <c r="O108" s="22">
        <f>'[1]L-Units'!O80</f>
        <v>0</v>
      </c>
      <c r="P108" s="22">
        <f>'[1]L-Units'!P80</f>
        <v>0</v>
      </c>
      <c r="Q108" s="22">
        <f>'[1]L-Units'!Q80</f>
        <v>0</v>
      </c>
      <c r="R108" s="7">
        <f>'[1]L-Units'!R80</f>
        <v>29857</v>
      </c>
      <c r="S108" s="7">
        <f>'[1]L-Units'!S80</f>
        <v>58943</v>
      </c>
      <c r="T108" s="17">
        <f>'[1]L-Units'!T80</f>
        <v>0.3362274774774775</v>
      </c>
    </row>
    <row r="109" spans="1:20" x14ac:dyDescent="0.25">
      <c r="A109" s="57"/>
      <c r="B109" s="22"/>
      <c r="C109" s="22"/>
      <c r="D109" s="23"/>
      <c r="E109" s="50"/>
      <c r="F109" s="22"/>
      <c r="G109" s="22"/>
      <c r="H109" s="22"/>
      <c r="I109" s="25"/>
      <c r="J109" s="22"/>
      <c r="K109" s="22"/>
      <c r="L109" s="22"/>
      <c r="M109" s="22"/>
      <c r="N109" s="22"/>
      <c r="O109" s="22"/>
      <c r="P109" s="22"/>
      <c r="Q109" s="25"/>
      <c r="R109" s="7"/>
      <c r="S109" s="7"/>
      <c r="T109" s="17"/>
    </row>
    <row r="110" spans="1:20" x14ac:dyDescent="0.25">
      <c r="A110" s="57">
        <f>'[1]L-Units'!A82</f>
        <v>401</v>
      </c>
      <c r="B110" s="22" t="str">
        <f>'[1]L-Units'!B82</f>
        <v>DP/Health Promotion ($)</v>
      </c>
      <c r="C110" s="22">
        <f>'[1]L-Units'!C82</f>
        <v>2600</v>
      </c>
      <c r="D110" s="23" t="str">
        <f>'[1]L-Units'!D82</f>
        <v>N/A</v>
      </c>
      <c r="E110" s="50">
        <f>'[1]L-Units'!E82</f>
        <v>0</v>
      </c>
      <c r="F110" s="22">
        <f>'[1]L-Units'!F82</f>
        <v>0</v>
      </c>
      <c r="G110" s="22">
        <f>'[1]L-Units'!G82</f>
        <v>0</v>
      </c>
      <c r="H110" s="22">
        <f>'[1]L-Units'!H82</f>
        <v>0</v>
      </c>
      <c r="I110" s="25">
        <f>'[1]L-Units'!I82</f>
        <v>0</v>
      </c>
      <c r="J110" s="22">
        <f>'[1]L-Units'!J82</f>
        <v>0</v>
      </c>
      <c r="K110" s="22">
        <f>'[1]L-Units'!K82</f>
        <v>0</v>
      </c>
      <c r="L110" s="22">
        <f>'[1]L-Units'!L82</f>
        <v>0</v>
      </c>
      <c r="M110" s="22">
        <f>'[1]L-Units'!M82</f>
        <v>0</v>
      </c>
      <c r="N110" s="22">
        <f>'[1]L-Units'!N82</f>
        <v>0</v>
      </c>
      <c r="O110" s="22">
        <f>'[1]L-Units'!O82</f>
        <v>0</v>
      </c>
      <c r="P110" s="22">
        <f>'[1]L-Units'!P82</f>
        <v>0</v>
      </c>
      <c r="Q110" s="25">
        <f>'[1]L-Units'!Q82</f>
        <v>0</v>
      </c>
      <c r="R110" s="7">
        <f>'[1]L-Units'!R82</f>
        <v>0</v>
      </c>
      <c r="S110" s="7">
        <f>'[1]L-Units'!S82</f>
        <v>2600</v>
      </c>
      <c r="T110" s="17">
        <f>'[1]L-Units'!T82</f>
        <v>0</v>
      </c>
    </row>
    <row r="111" spans="1:20" x14ac:dyDescent="0.25">
      <c r="A111" s="57">
        <f>'[1]L-Units'!A83</f>
        <v>176</v>
      </c>
      <c r="B111" s="22" t="str">
        <f>'[1]L-Units'!B83</f>
        <v>Sr Ctr Gen Pur ($) Iredell COA</v>
      </c>
      <c r="C111" s="22">
        <f>'[1]L-Units'!C83</f>
        <v>14020</v>
      </c>
      <c r="D111" s="23" t="str">
        <f>'[1]L-Units'!D83</f>
        <v>N/A</v>
      </c>
      <c r="E111" s="50">
        <f>'[1]L-Units'!E83</f>
        <v>0</v>
      </c>
      <c r="F111" s="22">
        <f>'[1]L-Units'!F83</f>
        <v>0</v>
      </c>
      <c r="G111" s="22">
        <f>'[1]L-Units'!G83</f>
        <v>3004</v>
      </c>
      <c r="H111" s="22">
        <f>'[1]L-Units'!H83</f>
        <v>1607</v>
      </c>
      <c r="I111" s="25">
        <f>'[1]L-Units'!I83</f>
        <v>1189</v>
      </c>
      <c r="J111" s="22">
        <f>'[1]L-Units'!J83</f>
        <v>1417</v>
      </c>
      <c r="K111" s="22">
        <f>'[1]L-Units'!K83</f>
        <v>2257</v>
      </c>
      <c r="L111" s="22">
        <f>'[1]L-Units'!L83</f>
        <v>2913</v>
      </c>
      <c r="M111" s="22">
        <f>'[1]L-Units'!M83</f>
        <v>0</v>
      </c>
      <c r="N111" s="22">
        <f>'[1]L-Units'!N83</f>
        <v>0</v>
      </c>
      <c r="O111" s="22">
        <f>'[1]L-Units'!O83</f>
        <v>0</v>
      </c>
      <c r="P111" s="22">
        <f>'[1]L-Units'!P83</f>
        <v>0</v>
      </c>
      <c r="Q111" s="25">
        <f>'[1]L-Units'!Q83</f>
        <v>0</v>
      </c>
      <c r="R111" s="7">
        <f>'[1]L-Units'!R83</f>
        <v>12387</v>
      </c>
      <c r="S111" s="7">
        <f>'[1]L-Units'!S83</f>
        <v>1633</v>
      </c>
      <c r="T111" s="17">
        <f>'[1]L-Units'!T83</f>
        <v>0.88352353780313841</v>
      </c>
    </row>
    <row r="112" spans="1:20" x14ac:dyDescent="0.25">
      <c r="A112" s="25">
        <f>'[1]L-Units'!A84</f>
        <v>176</v>
      </c>
      <c r="B112" s="22" t="str">
        <f>'[1]L-Units'!B84</f>
        <v>Sr Ctr Gen Pur ($) So. Iredell</v>
      </c>
      <c r="C112" s="22">
        <f>'[1]L-Units'!C84</f>
        <v>14020</v>
      </c>
      <c r="D112" s="23" t="str">
        <f>'[1]L-Units'!D84</f>
        <v>N/A</v>
      </c>
      <c r="E112" s="24">
        <f>'[1]L-Units'!E84</f>
        <v>0</v>
      </c>
      <c r="F112" s="22">
        <f>'[1]L-Units'!F84</f>
        <v>0</v>
      </c>
      <c r="G112" s="35">
        <f>'[1]L-Units'!G84</f>
        <v>3868</v>
      </c>
      <c r="H112" s="22">
        <f>'[1]L-Units'!H84</f>
        <v>1229</v>
      </c>
      <c r="I112" s="22">
        <f>'[1]L-Units'!I84</f>
        <v>2062</v>
      </c>
      <c r="J112" s="22">
        <f>'[1]L-Units'!J84</f>
        <v>1020</v>
      </c>
      <c r="K112" s="22">
        <f>'[1]L-Units'!K84</f>
        <v>1047</v>
      </c>
      <c r="L112" s="22">
        <f>'[1]L-Units'!L84</f>
        <v>2331</v>
      </c>
      <c r="M112" s="22">
        <f>'[1]L-Units'!M84</f>
        <v>0</v>
      </c>
      <c r="N112" s="22">
        <f>'[1]L-Units'!N84</f>
        <v>0</v>
      </c>
      <c r="O112" s="22">
        <f>'[1]L-Units'!O84</f>
        <v>0</v>
      </c>
      <c r="P112" s="22">
        <f>'[1]L-Units'!P84</f>
        <v>0</v>
      </c>
      <c r="Q112" s="22">
        <f>'[1]L-Units'!Q84</f>
        <v>0</v>
      </c>
      <c r="R112" s="7">
        <f>'[1]L-Units'!R84</f>
        <v>11557</v>
      </c>
      <c r="S112" s="7">
        <f>'[1]L-Units'!S84</f>
        <v>2463</v>
      </c>
      <c r="T112" s="17">
        <f>'[1]L-Units'!T84</f>
        <v>0.82432239657631956</v>
      </c>
    </row>
    <row r="113" spans="1:20" x14ac:dyDescent="0.25">
      <c r="A113" s="25" t="str">
        <f>'[1]L-Units'!A85</f>
        <v>8xx</v>
      </c>
      <c r="B113" s="22" t="str">
        <f>'[1]L-Units'!B85</f>
        <v>Caregiver  ($)</v>
      </c>
      <c r="C113" s="22">
        <f>'[1]L-Units'!C85</f>
        <v>52838</v>
      </c>
      <c r="D113" s="23" t="str">
        <f>'[1]L-Units'!D85</f>
        <v>N/A</v>
      </c>
      <c r="E113" s="24">
        <f>'[1]L-Units'!E85</f>
        <v>0</v>
      </c>
      <c r="F113" s="22">
        <f>'[1]L-Units'!F85</f>
        <v>12067</v>
      </c>
      <c r="G113" s="22">
        <f>'[1]L-Units'!G85</f>
        <v>1865</v>
      </c>
      <c r="H113" s="22">
        <f>'[1]L-Units'!H85</f>
        <v>1340</v>
      </c>
      <c r="I113" s="22">
        <f>'[1]L-Units'!I85</f>
        <v>1340</v>
      </c>
      <c r="J113" s="22">
        <f>'[1]L-Units'!J85</f>
        <v>1340</v>
      </c>
      <c r="K113" s="22">
        <f>'[1]L-Units'!K85</f>
        <v>1340</v>
      </c>
      <c r="L113" s="22">
        <f>'[1]L-Units'!L85</f>
        <v>1340</v>
      </c>
      <c r="M113" s="22">
        <f>'[1]L-Units'!M85</f>
        <v>0</v>
      </c>
      <c r="N113" s="22">
        <f>'[1]L-Units'!N85</f>
        <v>0</v>
      </c>
      <c r="O113" s="22">
        <f>'[1]L-Units'!O85</f>
        <v>0</v>
      </c>
      <c r="P113" s="22">
        <f>'[1]L-Units'!P85</f>
        <v>0</v>
      </c>
      <c r="Q113" s="22">
        <f>'[1]L-Units'!Q85</f>
        <v>0</v>
      </c>
      <c r="R113" s="7">
        <f>'[1]L-Units'!R85</f>
        <v>20632</v>
      </c>
      <c r="S113" s="7">
        <f>'[1]L-Units'!S85</f>
        <v>32206</v>
      </c>
      <c r="T113" s="17">
        <f>'[1]L-Units'!T85</f>
        <v>0.39047655096710698</v>
      </c>
    </row>
    <row r="114" spans="1:20" x14ac:dyDescent="0.25">
      <c r="A114" s="25"/>
      <c r="B114" s="22"/>
      <c r="C114" s="22"/>
      <c r="D114" s="23"/>
      <c r="E114" s="24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7"/>
      <c r="S114" s="7"/>
      <c r="T114" s="17"/>
    </row>
    <row r="115" spans="1:20" x14ac:dyDescent="0.25">
      <c r="A115" s="25">
        <f>'[1]L-Units'!A87</f>
        <v>187</v>
      </c>
      <c r="B115" s="37" t="str">
        <f>'[1]L-Units'!B87</f>
        <v>FF-Congregate-187</v>
      </c>
      <c r="C115" s="37">
        <f>'[1]L-Units'!C87</f>
        <v>3875.010973361555</v>
      </c>
      <c r="D115" s="38">
        <f>'[1]L-Units'!D87</f>
        <v>10.2521</v>
      </c>
      <c r="E115" s="39">
        <f>'[1]L-Units'!E87</f>
        <v>0</v>
      </c>
      <c r="F115" s="37">
        <f>'[1]L-Units'!F87</f>
        <v>0</v>
      </c>
      <c r="G115" s="37">
        <f>'[1]L-Units'!G87</f>
        <v>0</v>
      </c>
      <c r="H115" s="37">
        <f>'[1]L-Units'!H87</f>
        <v>0</v>
      </c>
      <c r="I115" s="37">
        <f>'[1]L-Units'!I87</f>
        <v>0</v>
      </c>
      <c r="J115" s="37">
        <f>'[1]L-Units'!J87</f>
        <v>485</v>
      </c>
      <c r="K115" s="37">
        <f>'[1]L-Units'!K87</f>
        <v>525</v>
      </c>
      <c r="L115" s="37">
        <f>'[1]L-Units'!L87</f>
        <v>535</v>
      </c>
      <c r="M115" s="37">
        <f>'[1]L-Units'!M87</f>
        <v>0</v>
      </c>
      <c r="N115" s="37">
        <f>'[1]L-Units'!N87</f>
        <v>0</v>
      </c>
      <c r="O115" s="37">
        <f>'[1]L-Units'!O87</f>
        <v>0</v>
      </c>
      <c r="P115" s="37">
        <f>'[1]L-Units'!P87</f>
        <v>0</v>
      </c>
      <c r="Q115" s="37">
        <f>'[1]L-Units'!Q87</f>
        <v>0</v>
      </c>
      <c r="R115" s="7">
        <f>'[1]L-Units'!R87</f>
        <v>1545</v>
      </c>
      <c r="S115" s="7">
        <f>'[1]L-Units'!S87</f>
        <v>2330.010973361555</v>
      </c>
      <c r="T115" s="17">
        <f>'[1]L-Units'!T87</f>
        <v>0.39870854834243713</v>
      </c>
    </row>
    <row r="116" spans="1:20" x14ac:dyDescent="0.25">
      <c r="A116" s="25">
        <f>'[1]L-Units'!A88</f>
        <v>26</v>
      </c>
      <c r="B116" s="37" t="str">
        <f>'[1]L-Units'!B88</f>
        <v>FF-HDM-026</v>
      </c>
      <c r="C116" s="37">
        <f>'[1]L-Units'!C88</f>
        <v>9321.9841847150201</v>
      </c>
      <c r="D116" s="38">
        <f>'[1]L-Units'!D88</f>
        <v>8.5234000000000005</v>
      </c>
      <c r="E116" s="39">
        <f>'[1]L-Units'!E88</f>
        <v>0</v>
      </c>
      <c r="F116" s="37">
        <f>'[1]L-Units'!F88</f>
        <v>0</v>
      </c>
      <c r="G116" s="37">
        <f>'[1]L-Units'!G88</f>
        <v>0</v>
      </c>
      <c r="H116" s="37">
        <f>'[1]L-Units'!H88</f>
        <v>0</v>
      </c>
      <c r="I116" s="37">
        <f>'[1]L-Units'!I88</f>
        <v>0</v>
      </c>
      <c r="J116" s="37">
        <f>'[1]L-Units'!J88</f>
        <v>505</v>
      </c>
      <c r="K116" s="37">
        <f>'[1]L-Units'!K88</f>
        <v>475</v>
      </c>
      <c r="L116" s="37">
        <f>'[1]L-Units'!L88</f>
        <v>685</v>
      </c>
      <c r="M116" s="37">
        <f>'[1]L-Units'!M88</f>
        <v>0</v>
      </c>
      <c r="N116" s="37">
        <f>'[1]L-Units'!N88</f>
        <v>0</v>
      </c>
      <c r="O116" s="37">
        <f>'[1]L-Units'!O88</f>
        <v>0</v>
      </c>
      <c r="P116" s="37">
        <f>'[1]L-Units'!P88</f>
        <v>0</v>
      </c>
      <c r="Q116" s="37">
        <f>'[1]L-Units'!Q88</f>
        <v>0</v>
      </c>
      <c r="R116" s="7">
        <f>'[1]L-Units'!R88</f>
        <v>1665</v>
      </c>
      <c r="S116" s="7">
        <f>'[1]L-Units'!S88</f>
        <v>7656.9841847150201</v>
      </c>
      <c r="T116" s="17">
        <f>'[1]L-Units'!T88</f>
        <v>0.17861004342080422</v>
      </c>
    </row>
    <row r="117" spans="1:20" x14ac:dyDescent="0.25">
      <c r="A117" s="57"/>
      <c r="B117" s="36"/>
      <c r="C117" s="36"/>
      <c r="D117" s="45"/>
      <c r="E117" s="4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7"/>
      <c r="S117" s="7"/>
      <c r="T117" s="17"/>
    </row>
    <row r="118" spans="1:20" x14ac:dyDescent="0.25">
      <c r="A118" s="52">
        <f>'[2]C-Units'!A36</f>
        <v>171</v>
      </c>
      <c r="B118" s="26" t="str">
        <f>'[2]C-Units'!B36</f>
        <v>SCO-ERC-COVID($)</v>
      </c>
      <c r="C118" s="26">
        <f>'[2]C-Units'!C36</f>
        <v>151015</v>
      </c>
      <c r="D118" s="27" t="str">
        <f>'[2]C-Units'!D36</f>
        <v>NA</v>
      </c>
      <c r="E118" s="28">
        <f>'[2]C-Units'!E36</f>
        <v>0</v>
      </c>
      <c r="F118" s="26">
        <f>'[2]C-Units'!F36</f>
        <v>0</v>
      </c>
      <c r="G118" s="26">
        <f>'[2]C-Units'!G36</f>
        <v>0</v>
      </c>
      <c r="H118" s="26">
        <f>'[2]C-Units'!H36</f>
        <v>0</v>
      </c>
      <c r="I118" s="26">
        <f>'[2]C-Units'!I36</f>
        <v>0</v>
      </c>
      <c r="J118" s="26">
        <f>'[2]C-Units'!J36</f>
        <v>0</v>
      </c>
      <c r="K118" s="26">
        <f>'[2]C-Units'!K36</f>
        <v>9386</v>
      </c>
      <c r="L118" s="26">
        <f>'[2]C-Units'!L36</f>
        <v>7398</v>
      </c>
      <c r="M118" s="26">
        <f>'[2]C-Units'!M36</f>
        <v>0</v>
      </c>
      <c r="N118" s="26">
        <f>'[2]C-Units'!N36</f>
        <v>0</v>
      </c>
      <c r="O118" s="26">
        <f>'[2]C-Units'!O36</f>
        <v>0</v>
      </c>
      <c r="P118" s="26">
        <f>'[2]C-Units'!P36</f>
        <v>0</v>
      </c>
      <c r="Q118" s="26">
        <f>'[2]C-Units'!Q36</f>
        <v>0</v>
      </c>
      <c r="R118" s="7">
        <f>'[2]C-Units'!R36</f>
        <v>16784</v>
      </c>
      <c r="S118" s="7">
        <f>'[2]C-Units'!S36</f>
        <v>134231</v>
      </c>
      <c r="T118" s="17">
        <f>'[2]C-Units'!T36</f>
        <v>0.11114127735655399</v>
      </c>
    </row>
    <row r="119" spans="1:20" x14ac:dyDescent="0.25">
      <c r="A119" s="52">
        <f>'[2]C-Units'!A37</f>
        <v>188</v>
      </c>
      <c r="B119" s="26" t="str">
        <f>'[2]C-Units'!B37</f>
        <v>CARES-Cong Meal</v>
      </c>
      <c r="C119" s="26">
        <f>'[2]C-Units'!C37</f>
        <v>3990.6178018314949</v>
      </c>
      <c r="D119" s="27">
        <f>'[2]C-Units'!D37</f>
        <v>10.6798</v>
      </c>
      <c r="E119" s="28">
        <f>'[2]C-Units'!E37</f>
        <v>0</v>
      </c>
      <c r="F119" s="26">
        <f>'[2]C-Units'!F37</f>
        <v>0</v>
      </c>
      <c r="G119" s="26">
        <f>'[2]C-Units'!G37</f>
        <v>0</v>
      </c>
      <c r="H119" s="26">
        <f>'[2]C-Units'!H37</f>
        <v>0</v>
      </c>
      <c r="I119" s="26">
        <f>'[2]C-Units'!I37</f>
        <v>95</v>
      </c>
      <c r="J119" s="26">
        <f>'[2]C-Units'!J37</f>
        <v>180</v>
      </c>
      <c r="K119" s="26">
        <f>'[2]C-Units'!K37</f>
        <v>170</v>
      </c>
      <c r="L119" s="26">
        <f>'[2]C-Units'!L37</f>
        <v>180</v>
      </c>
      <c r="M119" s="26">
        <f>'[2]C-Units'!M37</f>
        <v>0</v>
      </c>
      <c r="N119" s="26">
        <f>'[2]C-Units'!N37</f>
        <v>0</v>
      </c>
      <c r="O119" s="26">
        <f>'[2]C-Units'!O37</f>
        <v>0</v>
      </c>
      <c r="P119" s="26">
        <f>'[2]C-Units'!P37</f>
        <v>0</v>
      </c>
      <c r="Q119" s="26">
        <f>'[2]C-Units'!Q37</f>
        <v>0</v>
      </c>
      <c r="R119" s="7">
        <f>'[2]C-Units'!R37</f>
        <v>625</v>
      </c>
      <c r="S119" s="7">
        <f>'[2]C-Units'!S37</f>
        <v>3365.6178018314949</v>
      </c>
      <c r="T119" s="17">
        <f>'[2]C-Units'!T37</f>
        <v>0.15661735376240643</v>
      </c>
    </row>
    <row r="120" spans="1:20" x14ac:dyDescent="0.25">
      <c r="A120" s="52">
        <f>'[2]C-Units'!A38</f>
        <v>28</v>
      </c>
      <c r="B120" s="26" t="str">
        <f>'[2]C-Units'!B38</f>
        <v>CARES-HDM</v>
      </c>
      <c r="C120" s="26">
        <f>'[2]C-Units'!C38</f>
        <v>4141.9171907375767</v>
      </c>
      <c r="D120" s="27">
        <f>'[2]C-Units'!D38</f>
        <v>11.0036</v>
      </c>
      <c r="E120" s="28">
        <f>'[2]C-Units'!E38</f>
        <v>0</v>
      </c>
      <c r="F120" s="26">
        <f>'[2]C-Units'!F38</f>
        <v>0</v>
      </c>
      <c r="G120" s="26">
        <f>'[2]C-Units'!G38</f>
        <v>0</v>
      </c>
      <c r="H120" s="26">
        <f>'[2]C-Units'!H38</f>
        <v>0</v>
      </c>
      <c r="I120" s="26">
        <f>'[2]C-Units'!I38</f>
        <v>0</v>
      </c>
      <c r="J120" s="26">
        <f>'[2]C-Units'!J38</f>
        <v>0</v>
      </c>
      <c r="K120" s="26">
        <f>'[2]C-Units'!K38</f>
        <v>0</v>
      </c>
      <c r="L120" s="26">
        <f>'[2]C-Units'!L38</f>
        <v>0</v>
      </c>
      <c r="M120" s="26">
        <f>'[2]C-Units'!M38</f>
        <v>0</v>
      </c>
      <c r="N120" s="26">
        <f>'[2]C-Units'!N38</f>
        <v>0</v>
      </c>
      <c r="O120" s="26">
        <f>'[2]C-Units'!O38</f>
        <v>0</v>
      </c>
      <c r="P120" s="26">
        <f>'[2]C-Units'!P38</f>
        <v>0</v>
      </c>
      <c r="Q120" s="26">
        <f>'[2]C-Units'!Q38</f>
        <v>0</v>
      </c>
      <c r="R120" s="7">
        <f>'[2]C-Units'!R38</f>
        <v>0</v>
      </c>
      <c r="S120" s="7">
        <f>'[2]C-Units'!S38</f>
        <v>4141.9171907375767</v>
      </c>
      <c r="T120" s="17">
        <f>'[2]C-Units'!T38</f>
        <v>0</v>
      </c>
    </row>
    <row r="121" spans="1:20" x14ac:dyDescent="0.25">
      <c r="A121" s="52">
        <f>'[2]C-Units'!A39</f>
        <v>935</v>
      </c>
      <c r="B121" s="26" t="str">
        <f>'[2]C-Units'!B39</f>
        <v>CARES-IHA-I-HM</v>
      </c>
      <c r="C121" s="26">
        <f>'[2]C-Units'!C39</f>
        <v>1831.0777621572181</v>
      </c>
      <c r="D121" s="27">
        <f>'[2]C-Units'!D39</f>
        <v>23.615600000000001</v>
      </c>
      <c r="E121" s="28">
        <f>'[2]C-Units'!E39</f>
        <v>0</v>
      </c>
      <c r="F121" s="26">
        <f>'[2]C-Units'!F39</f>
        <v>0</v>
      </c>
      <c r="G121" s="26">
        <f>'[2]C-Units'!G39</f>
        <v>0</v>
      </c>
      <c r="H121" s="26">
        <f>'[2]C-Units'!H39</f>
        <v>0</v>
      </c>
      <c r="I121" s="26">
        <f>'[2]C-Units'!I39</f>
        <v>0</v>
      </c>
      <c r="J121" s="26">
        <f>'[2]C-Units'!J39</f>
        <v>0</v>
      </c>
      <c r="K121" s="26">
        <f>'[2]C-Units'!K39</f>
        <v>0</v>
      </c>
      <c r="L121" s="26">
        <f>'[2]C-Units'!L39</f>
        <v>27</v>
      </c>
      <c r="M121" s="26">
        <f>'[2]C-Units'!M39</f>
        <v>0</v>
      </c>
      <c r="N121" s="26">
        <f>'[2]C-Units'!N39</f>
        <v>0</v>
      </c>
      <c r="O121" s="26">
        <f>'[2]C-Units'!O39</f>
        <v>0</v>
      </c>
      <c r="P121" s="26">
        <f>'[2]C-Units'!P39</f>
        <v>0</v>
      </c>
      <c r="Q121" s="26">
        <f>'[2]C-Units'!Q39</f>
        <v>0</v>
      </c>
      <c r="R121" s="7">
        <f>'[2]C-Units'!R39</f>
        <v>27</v>
      </c>
      <c r="S121" s="7">
        <f>'[2]C-Units'!S39</f>
        <v>1804.0777621572181</v>
      </c>
      <c r="T121" s="17">
        <f>'[2]C-Units'!T39</f>
        <v>1.4745414180657694E-2</v>
      </c>
    </row>
    <row r="122" spans="1:20" x14ac:dyDescent="0.25">
      <c r="A122" s="52" t="str">
        <f>'[2]C-Units'!A40</f>
        <v>8xx</v>
      </c>
      <c r="B122" s="26" t="str">
        <f>'[2]C-Units'!B40</f>
        <v>CARES-FCSP ($)</v>
      </c>
      <c r="C122" s="26">
        <f>'[2]C-Units'!C40</f>
        <v>18564</v>
      </c>
      <c r="D122" s="27" t="str">
        <f>'[2]C-Units'!D40</f>
        <v>NA</v>
      </c>
      <c r="E122" s="28">
        <f>'[2]C-Units'!E40</f>
        <v>0</v>
      </c>
      <c r="F122" s="26">
        <f>'[2]C-Units'!F40</f>
        <v>0</v>
      </c>
      <c r="G122" s="26">
        <f>'[2]C-Units'!G40</f>
        <v>0</v>
      </c>
      <c r="H122" s="26">
        <f>'[2]C-Units'!H40</f>
        <v>0</v>
      </c>
      <c r="I122" s="26">
        <f>'[2]C-Units'!I40</f>
        <v>0</v>
      </c>
      <c r="J122" s="26">
        <f>'[2]C-Units'!J40</f>
        <v>0</v>
      </c>
      <c r="K122" s="26">
        <f>'[2]C-Units'!K40</f>
        <v>0</v>
      </c>
      <c r="L122" s="26">
        <f>'[2]C-Units'!L40</f>
        <v>0</v>
      </c>
      <c r="M122" s="26">
        <f>'[2]C-Units'!M40</f>
        <v>0</v>
      </c>
      <c r="N122" s="26">
        <f>'[2]C-Units'!N40</f>
        <v>0</v>
      </c>
      <c r="O122" s="26">
        <f>'[2]C-Units'!O40</f>
        <v>0</v>
      </c>
      <c r="P122" s="26">
        <f>'[2]C-Units'!P40</f>
        <v>0</v>
      </c>
      <c r="Q122" s="26">
        <f>'[2]C-Units'!Q40</f>
        <v>0</v>
      </c>
      <c r="R122" s="7">
        <f>'[2]C-Units'!R40</f>
        <v>0</v>
      </c>
      <c r="S122" s="7">
        <f>'[2]C-Units'!S40</f>
        <v>18564</v>
      </c>
      <c r="T122" s="17">
        <f>'[2]C-Units'!T40</f>
        <v>0</v>
      </c>
    </row>
    <row r="123" spans="1:20" x14ac:dyDescent="0.25">
      <c r="A123" s="57"/>
      <c r="B123" s="36"/>
      <c r="C123" s="36"/>
      <c r="D123" s="45"/>
      <c r="E123" s="4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7"/>
      <c r="S123" s="7"/>
      <c r="T123" s="17"/>
    </row>
    <row r="124" spans="1:20" x14ac:dyDescent="0.25">
      <c r="A124" s="20">
        <v>55</v>
      </c>
      <c r="B124" s="21" t="s">
        <v>31</v>
      </c>
      <c r="C124" s="22"/>
      <c r="D124" s="23"/>
      <c r="E124" s="24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7"/>
      <c r="S124" s="7"/>
      <c r="T124" s="17"/>
    </row>
    <row r="125" spans="1:20" x14ac:dyDescent="0.25">
      <c r="A125" s="25">
        <f>'[1]L-Units'!A92</f>
        <v>33</v>
      </c>
      <c r="B125" s="22" t="str">
        <f>'[1]L-Units'!B92</f>
        <v>Medical Transportation</v>
      </c>
      <c r="C125" s="22">
        <f>'[1]L-Units'!C92</f>
        <v>5524.8383511029697</v>
      </c>
      <c r="D125" s="23">
        <f>'[1]L-Units'!D92</f>
        <v>17.7425</v>
      </c>
      <c r="E125" s="24">
        <f>'[1]L-Units'!E92</f>
        <v>0</v>
      </c>
      <c r="F125" s="22">
        <f>'[1]L-Units'!F92</f>
        <v>705</v>
      </c>
      <c r="G125" s="22">
        <f>'[1]L-Units'!G92</f>
        <v>378</v>
      </c>
      <c r="H125" s="22">
        <f>'[1]L-Units'!H92</f>
        <v>358</v>
      </c>
      <c r="I125" s="22">
        <f>'[1]L-Units'!I92</f>
        <v>304</v>
      </c>
      <c r="J125" s="22">
        <f>'[1]L-Units'!J92</f>
        <v>334</v>
      </c>
      <c r="K125" s="22">
        <f>'[1]L-Units'!K92</f>
        <v>260</v>
      </c>
      <c r="L125" s="22">
        <f>'[1]L-Units'!L92</f>
        <v>314</v>
      </c>
      <c r="M125" s="22">
        <f>'[1]L-Units'!M92</f>
        <v>0</v>
      </c>
      <c r="N125" s="22">
        <f>'[1]L-Units'!N92</f>
        <v>0</v>
      </c>
      <c r="O125" s="22">
        <f>'[1]L-Units'!O92</f>
        <v>0</v>
      </c>
      <c r="P125" s="36">
        <f>'[1]L-Units'!P92</f>
        <v>0</v>
      </c>
      <c r="Q125" s="22">
        <f>'[1]L-Units'!Q92</f>
        <v>0</v>
      </c>
      <c r="R125" s="7">
        <f>'[1]L-Units'!R92</f>
        <v>2653</v>
      </c>
      <c r="S125" s="7">
        <f>'[1]L-Units'!S92</f>
        <v>2871.8383511029697</v>
      </c>
      <c r="T125" s="17">
        <f>'[1]L-Units'!T92</f>
        <v>0.48019504488676296</v>
      </c>
    </row>
    <row r="126" spans="1:20" x14ac:dyDescent="0.25">
      <c r="A126" s="25">
        <f>'[1]L-Units'!A93</f>
        <v>250</v>
      </c>
      <c r="B126" s="22" t="str">
        <f>'[1]L-Units'!B93</f>
        <v>Transportation</v>
      </c>
      <c r="C126" s="22">
        <f>'[1]L-Units'!C93</f>
        <v>1593.8718806347038</v>
      </c>
      <c r="D126" s="23">
        <f>'[1]L-Units'!D93</f>
        <v>16.4038</v>
      </c>
      <c r="E126" s="24">
        <f>'[1]L-Units'!E93</f>
        <v>0</v>
      </c>
      <c r="F126" s="22">
        <f>'[1]L-Units'!F93</f>
        <v>3</v>
      </c>
      <c r="G126" s="22">
        <f>'[1]L-Units'!G93</f>
        <v>2</v>
      </c>
      <c r="H126" s="22">
        <f>'[1]L-Units'!H93</f>
        <v>0</v>
      </c>
      <c r="I126" s="22">
        <f>'[1]L-Units'!I93</f>
        <v>0</v>
      </c>
      <c r="J126" s="22">
        <f>'[1]L-Units'!J93</f>
        <v>2</v>
      </c>
      <c r="K126" s="22">
        <f>'[1]L-Units'!K93</f>
        <v>0</v>
      </c>
      <c r="L126" s="22">
        <f>'[1]L-Units'!L93</f>
        <v>0</v>
      </c>
      <c r="M126" s="22">
        <f>'[1]L-Units'!M93</f>
        <v>0</v>
      </c>
      <c r="N126" s="22">
        <f>'[1]L-Units'!N93</f>
        <v>0</v>
      </c>
      <c r="O126" s="22">
        <f>'[1]L-Units'!O93</f>
        <v>0</v>
      </c>
      <c r="P126" s="22">
        <f>'[1]L-Units'!P93</f>
        <v>0</v>
      </c>
      <c r="Q126" s="22">
        <f>'[1]L-Units'!Q93</f>
        <v>0</v>
      </c>
      <c r="R126" s="7">
        <f>'[1]L-Units'!R93</f>
        <v>7</v>
      </c>
      <c r="S126" s="7">
        <f>'[1]L-Units'!S93</f>
        <v>1586.8718806347038</v>
      </c>
      <c r="T126" s="17">
        <f>'[1]L-Units'!T93</f>
        <v>4.3918210020823601E-3</v>
      </c>
    </row>
    <row r="127" spans="1:20" x14ac:dyDescent="0.25">
      <c r="A127" s="25">
        <f>'[1]L-Units'!A94</f>
        <v>180</v>
      </c>
      <c r="B127" s="36" t="str">
        <f>'[1]L-Units'!B94</f>
        <v>Congregate Meals</v>
      </c>
      <c r="C127" s="36">
        <f>'[1]L-Units'!C94</f>
        <v>0.13762105492043439</v>
      </c>
      <c r="D127" s="45">
        <f>'[1]L-Units'!D94</f>
        <v>8.0737000000000005</v>
      </c>
      <c r="E127" s="46">
        <f>'[1]L-Units'!E94</f>
        <v>0</v>
      </c>
      <c r="F127" s="36">
        <f>'[1]L-Units'!F94</f>
        <v>0</v>
      </c>
      <c r="G127" s="36">
        <f>'[1]L-Units'!G94</f>
        <v>0</v>
      </c>
      <c r="H127" s="36">
        <f>'[1]L-Units'!H94</f>
        <v>0</v>
      </c>
      <c r="I127" s="36">
        <f>'[1]L-Units'!I94</f>
        <v>0</v>
      </c>
      <c r="J127" s="36">
        <f>'[1]L-Units'!J94</f>
        <v>0</v>
      </c>
      <c r="K127" s="36">
        <f>'[1]L-Units'!K94</f>
        <v>0</v>
      </c>
      <c r="L127" s="36">
        <f>'[1]L-Units'!L94</f>
        <v>0</v>
      </c>
      <c r="M127" s="36">
        <f>'[1]L-Units'!M94</f>
        <v>0</v>
      </c>
      <c r="N127" s="36">
        <f>'[1]L-Units'!N94</f>
        <v>0</v>
      </c>
      <c r="O127" s="36">
        <f>'[1]L-Units'!O94</f>
        <v>0</v>
      </c>
      <c r="P127" s="36">
        <f>'[1]L-Units'!P94</f>
        <v>0</v>
      </c>
      <c r="Q127" s="36">
        <f>'[1]L-Units'!Q94</f>
        <v>0</v>
      </c>
      <c r="R127" s="7">
        <f>'[1]L-Units'!R94</f>
        <v>0</v>
      </c>
      <c r="S127" s="7">
        <f>'[1]L-Units'!S94</f>
        <v>0.13762105492043439</v>
      </c>
      <c r="T127" s="29">
        <f>'[1]L-Units'!T94</f>
        <v>0</v>
      </c>
    </row>
    <row r="128" spans="1:20" x14ac:dyDescent="0.25">
      <c r="A128" s="34">
        <f>'[1]L-Units'!A95</f>
        <v>185</v>
      </c>
      <c r="B128" s="30" t="str">
        <f>'[1]L-Units'!B95</f>
        <v>Cong Nutrition-COVID-19 (185)</v>
      </c>
      <c r="C128" s="30">
        <f>'[1]L-Units'!C95</f>
        <v>11996.909031106487</v>
      </c>
      <c r="D128" s="31">
        <f>'[1]L-Units'!D95</f>
        <v>8.0737000000000005</v>
      </c>
      <c r="E128" s="32">
        <f>'[1]L-Units'!E95</f>
        <v>0</v>
      </c>
      <c r="F128" s="30">
        <f>'[1]L-Units'!F95</f>
        <v>2271</v>
      </c>
      <c r="G128" s="30">
        <f>'[1]L-Units'!G95</f>
        <v>934</v>
      </c>
      <c r="H128" s="30">
        <f>'[1]L-Units'!H95</f>
        <v>1040</v>
      </c>
      <c r="I128" s="30">
        <f>'[1]L-Units'!I95</f>
        <v>903</v>
      </c>
      <c r="J128" s="30">
        <f>'[1]L-Units'!J95</f>
        <v>832</v>
      </c>
      <c r="K128" s="30">
        <f>'[1]L-Units'!K95</f>
        <v>1142</v>
      </c>
      <c r="L128" s="30">
        <f>'[1]L-Units'!L95</f>
        <v>1017</v>
      </c>
      <c r="M128" s="30">
        <f>'[1]L-Units'!M95</f>
        <v>0</v>
      </c>
      <c r="N128" s="30">
        <f>'[1]L-Units'!N95</f>
        <v>0</v>
      </c>
      <c r="O128" s="30">
        <f>'[1]L-Units'!O95</f>
        <v>0</v>
      </c>
      <c r="P128" s="30">
        <f>'[1]L-Units'!P95</f>
        <v>0</v>
      </c>
      <c r="Q128" s="30">
        <f>'[1]L-Units'!Q95</f>
        <v>0</v>
      </c>
      <c r="R128" s="7">
        <f>'[1]L-Units'!R95</f>
        <v>8139</v>
      </c>
      <c r="S128" s="7">
        <f>'[1]L-Units'!S95</f>
        <v>3857.9090311064865</v>
      </c>
      <c r="T128" s="17">
        <f>'[1]L-Units'!T95</f>
        <v>0.67842474914968431</v>
      </c>
    </row>
    <row r="129" spans="1:20" x14ac:dyDescent="0.25">
      <c r="A129" s="34" t="str">
        <f>'[1]L-Units'!A96</f>
        <v>170</v>
      </c>
      <c r="B129" s="22" t="str">
        <f>'[1]L-Units'!B96</f>
        <v>Sr Ctr Operation ($)</v>
      </c>
      <c r="C129" s="22">
        <f>'[1]L-Units'!C96</f>
        <v>87147.777777777781</v>
      </c>
      <c r="D129" s="23" t="str">
        <f>'[1]L-Units'!D96</f>
        <v>N/A</v>
      </c>
      <c r="E129" s="24">
        <f>'[1]L-Units'!E96</f>
        <v>0</v>
      </c>
      <c r="F129" s="22">
        <f>'[1]L-Units'!F96</f>
        <v>3867</v>
      </c>
      <c r="G129" s="22">
        <f>'[1]L-Units'!G96</f>
        <v>4664</v>
      </c>
      <c r="H129" s="22">
        <f>'[1]L-Units'!H96</f>
        <v>5335</v>
      </c>
      <c r="I129" s="22">
        <f>'[1]L-Units'!I96</f>
        <v>4772</v>
      </c>
      <c r="J129" s="22">
        <f>'[1]L-Units'!J96</f>
        <v>4030</v>
      </c>
      <c r="K129" s="22">
        <f>'[1]L-Units'!K96</f>
        <v>5119</v>
      </c>
      <c r="L129" s="22">
        <f>'[1]L-Units'!L96</f>
        <v>6093</v>
      </c>
      <c r="M129" s="22">
        <f>'[1]L-Units'!M96</f>
        <v>0</v>
      </c>
      <c r="N129" s="22">
        <f>'[1]L-Units'!N96</f>
        <v>0</v>
      </c>
      <c r="O129" s="22">
        <f>'[1]L-Units'!O96</f>
        <v>0</v>
      </c>
      <c r="P129" s="22">
        <f>'[1]L-Units'!P96</f>
        <v>0</v>
      </c>
      <c r="Q129" s="22">
        <f>'[1]L-Units'!Q96</f>
        <v>0</v>
      </c>
      <c r="R129" s="7">
        <f>'[1]L-Units'!R96</f>
        <v>33880</v>
      </c>
      <c r="S129" s="7">
        <f>'[1]L-Units'!S96</f>
        <v>53267.777777777781</v>
      </c>
      <c r="T129" s="17">
        <f>'[1]L-Units'!T96</f>
        <v>0.3887649331276376</v>
      </c>
    </row>
    <row r="130" spans="1:20" x14ac:dyDescent="0.25">
      <c r="A130" s="34" t="str">
        <f>'[1]L-Units'!A97</f>
        <v>041</v>
      </c>
      <c r="B130" s="22" t="str">
        <f>'[1]L-Units'!B97</f>
        <v>In-Home Serv LV1-Hm Mgmnt</v>
      </c>
      <c r="C130" s="22">
        <f>'[1]L-Units'!C97</f>
        <v>2620.9805794333015</v>
      </c>
      <c r="D130" s="23">
        <f>'[1]L-Units'!D97</f>
        <v>16.751999999999999</v>
      </c>
      <c r="E130" s="24">
        <f>'[1]L-Units'!E97</f>
        <v>0</v>
      </c>
      <c r="F130" s="22">
        <f>'[1]L-Units'!F97</f>
        <v>298</v>
      </c>
      <c r="G130" s="22">
        <f>'[1]L-Units'!G97</f>
        <v>148</v>
      </c>
      <c r="H130" s="22">
        <f>'[1]L-Units'!H97</f>
        <v>153</v>
      </c>
      <c r="I130" s="22">
        <f>'[1]L-Units'!I97</f>
        <v>162</v>
      </c>
      <c r="J130" s="22">
        <f>'[1]L-Units'!J97</f>
        <v>129</v>
      </c>
      <c r="K130" s="22">
        <f>'[1]L-Units'!K97</f>
        <v>139</v>
      </c>
      <c r="L130" s="22">
        <f>'[1]L-Units'!L97</f>
        <v>162</v>
      </c>
      <c r="M130" s="22">
        <f>'[1]L-Units'!M97</f>
        <v>0</v>
      </c>
      <c r="N130" s="22">
        <f>'[1]L-Units'!N97</f>
        <v>0</v>
      </c>
      <c r="O130" s="22">
        <f>'[1]L-Units'!O97</f>
        <v>0</v>
      </c>
      <c r="P130" s="22">
        <f>'[1]L-Units'!P97</f>
        <v>0</v>
      </c>
      <c r="Q130" s="22">
        <f>'[1]L-Units'!Q97</f>
        <v>0</v>
      </c>
      <c r="R130" s="7">
        <f>'[1]L-Units'!R97</f>
        <v>1191</v>
      </c>
      <c r="S130" s="7">
        <f>'[1]L-Units'!S97</f>
        <v>1429.9805794333015</v>
      </c>
      <c r="T130" s="17">
        <f>'[1]L-Units'!T97</f>
        <v>0.45441008199210448</v>
      </c>
    </row>
    <row r="131" spans="1:20" hidden="1" x14ac:dyDescent="0.25">
      <c r="A131" s="25" t="str">
        <f>'[1]L-Units'!A98</f>
        <v>042</v>
      </c>
      <c r="B131" s="22" t="str">
        <f>'[1]L-Units'!B98</f>
        <v>In-Home Serv LV2-PC</v>
      </c>
      <c r="C131" s="22">
        <f>'[1]L-Units'!C98</f>
        <v>14676.982274514785</v>
      </c>
      <c r="D131" s="23">
        <f>'[1]L-Units'!D98</f>
        <v>16.7944</v>
      </c>
      <c r="E131" s="24">
        <f>'[1]L-Units'!E98</f>
        <v>0</v>
      </c>
      <c r="F131" s="22">
        <f>'[1]L-Units'!F98</f>
        <v>2278</v>
      </c>
      <c r="G131" s="22">
        <f>'[1]L-Units'!G98</f>
        <v>1114</v>
      </c>
      <c r="H131" s="22">
        <f>'[1]L-Units'!H98</f>
        <v>995</v>
      </c>
      <c r="I131" s="22">
        <f>'[1]L-Units'!I98</f>
        <v>973</v>
      </c>
      <c r="J131" s="22">
        <f>'[1]L-Units'!J98</f>
        <v>1159</v>
      </c>
      <c r="K131" s="22">
        <f>'[1]L-Units'!K98</f>
        <v>966</v>
      </c>
      <c r="L131" s="22">
        <f>'[1]L-Units'!L98</f>
        <v>1059</v>
      </c>
      <c r="M131" s="22">
        <f>'[1]L-Units'!M98</f>
        <v>0</v>
      </c>
      <c r="N131" s="22">
        <f>'[1]L-Units'!N98</f>
        <v>0</v>
      </c>
      <c r="O131" s="22">
        <f>'[1]L-Units'!O98</f>
        <v>0</v>
      </c>
      <c r="P131" s="22">
        <f>'[1]L-Units'!P98</f>
        <v>0</v>
      </c>
      <c r="Q131" s="22">
        <f>'[1]L-Units'!Q98</f>
        <v>0</v>
      </c>
      <c r="R131" s="7">
        <f>'[1]L-Units'!R98</f>
        <v>8544</v>
      </c>
      <c r="S131" s="7">
        <f>'[1]L-Units'!S98</f>
        <v>6132.9822745147849</v>
      </c>
      <c r="T131" s="17">
        <f>'[1]L-Units'!T98</f>
        <v>0.58213601680475291</v>
      </c>
    </row>
    <row r="132" spans="1:20" x14ac:dyDescent="0.25">
      <c r="A132" s="25" t="str">
        <f>'[1]L-Units'!A98</f>
        <v>042</v>
      </c>
      <c r="B132" s="22" t="str">
        <f>'[1]L-Units'!B98</f>
        <v>In-Home Serv LV2-PC</v>
      </c>
      <c r="C132" s="22">
        <f>'[1]L-Units'!C98</f>
        <v>14676.982274514785</v>
      </c>
      <c r="D132" s="23">
        <f>'[1]L-Units'!D98</f>
        <v>16.7944</v>
      </c>
      <c r="E132" s="24">
        <f>'[1]L-Units'!E98</f>
        <v>0</v>
      </c>
      <c r="F132" s="22">
        <f>'[1]L-Units'!F98</f>
        <v>2278</v>
      </c>
      <c r="G132" s="22">
        <f>'[1]L-Units'!G98</f>
        <v>1114</v>
      </c>
      <c r="H132" s="22">
        <f>'[1]L-Units'!H98</f>
        <v>995</v>
      </c>
      <c r="I132" s="22">
        <f>'[1]L-Units'!I98</f>
        <v>973</v>
      </c>
      <c r="J132" s="22">
        <f>'[1]L-Units'!J98</f>
        <v>1159</v>
      </c>
      <c r="K132" s="22">
        <f>'[1]L-Units'!K98</f>
        <v>966</v>
      </c>
      <c r="L132" s="22">
        <f>'[1]L-Units'!L98</f>
        <v>1059</v>
      </c>
      <c r="M132" s="22">
        <f>'[1]L-Units'!M98</f>
        <v>0</v>
      </c>
      <c r="N132" s="22">
        <f>'[1]L-Units'!N98</f>
        <v>0</v>
      </c>
      <c r="O132" s="22">
        <f>'[1]L-Units'!O98</f>
        <v>0</v>
      </c>
      <c r="P132" s="22">
        <f>'[1]L-Units'!P98</f>
        <v>0</v>
      </c>
      <c r="Q132" s="22">
        <f>'[1]L-Units'!Q98</f>
        <v>0</v>
      </c>
      <c r="R132" s="7">
        <f>'[1]L-Units'!R98</f>
        <v>8544</v>
      </c>
      <c r="S132" s="7">
        <f>'[1]L-Units'!S98</f>
        <v>6132.9822745147849</v>
      </c>
      <c r="T132" s="29">
        <f>'[1]L-Units'!T98</f>
        <v>0.58213601680475291</v>
      </c>
    </row>
    <row r="133" spans="1:20" x14ac:dyDescent="0.25">
      <c r="A133" s="25"/>
      <c r="B133" s="22"/>
      <c r="C133" s="22"/>
      <c r="D133" s="23"/>
      <c r="E133" s="50"/>
      <c r="F133" s="22"/>
      <c r="G133" s="22"/>
      <c r="H133" s="22"/>
      <c r="I133" s="25"/>
      <c r="J133" s="22"/>
      <c r="K133" s="22"/>
      <c r="L133" s="22"/>
      <c r="M133" s="22"/>
      <c r="N133" s="22"/>
      <c r="O133" s="22"/>
      <c r="P133" s="22"/>
      <c r="Q133" s="25"/>
      <c r="R133" s="7"/>
      <c r="S133" s="7"/>
      <c r="T133" s="17"/>
    </row>
    <row r="134" spans="1:20" x14ac:dyDescent="0.25">
      <c r="A134" s="25">
        <f>'[1]L-Units'!A101</f>
        <v>401</v>
      </c>
      <c r="B134" s="22" t="str">
        <f>'[1]L-Units'!B101</f>
        <v>DP/Health Promotion ($)</v>
      </c>
      <c r="C134" s="22">
        <f>'[1]L-Units'!C101</f>
        <v>3250</v>
      </c>
      <c r="D134" s="23" t="str">
        <f>'[1]L-Units'!D101</f>
        <v>N/A</v>
      </c>
      <c r="E134" s="50">
        <f>'[1]L-Units'!E101</f>
        <v>0</v>
      </c>
      <c r="F134" s="22">
        <f>'[1]L-Units'!F101</f>
        <v>0</v>
      </c>
      <c r="G134" s="22">
        <f>'[1]L-Units'!G101</f>
        <v>650</v>
      </c>
      <c r="H134" s="22">
        <f>'[1]L-Units'!H101</f>
        <v>0</v>
      </c>
      <c r="I134" s="25">
        <f>'[1]L-Units'!I101</f>
        <v>0</v>
      </c>
      <c r="J134" s="22">
        <f>'[1]L-Units'!J101</f>
        <v>0</v>
      </c>
      <c r="K134" s="22">
        <f>'[1]L-Units'!K101</f>
        <v>0</v>
      </c>
      <c r="L134" s="22">
        <f>'[1]L-Units'!L101</f>
        <v>650</v>
      </c>
      <c r="M134" s="22">
        <f>'[1]L-Units'!M101</f>
        <v>0</v>
      </c>
      <c r="N134" s="22">
        <f>'[1]L-Units'!N101</f>
        <v>0</v>
      </c>
      <c r="O134" s="22">
        <f>'[1]L-Units'!O101</f>
        <v>0</v>
      </c>
      <c r="P134" s="22">
        <f>'[1]L-Units'!P101</f>
        <v>0</v>
      </c>
      <c r="Q134" s="25">
        <f>'[1]L-Units'!Q101</f>
        <v>0</v>
      </c>
      <c r="R134" s="7">
        <f>'[1]L-Units'!R101</f>
        <v>1300</v>
      </c>
      <c r="S134" s="7">
        <f>'[1]L-Units'!S101</f>
        <v>1950</v>
      </c>
      <c r="T134" s="17">
        <f>'[1]L-Units'!T101</f>
        <v>0.4</v>
      </c>
    </row>
    <row r="135" spans="1:20" x14ac:dyDescent="0.25">
      <c r="A135" s="25">
        <f>'[1]L-Units'!A102</f>
        <v>176</v>
      </c>
      <c r="B135" s="22" t="str">
        <f>'[1]L-Units'!B102</f>
        <v>Sr Ctr Gen Purpose ($)</v>
      </c>
      <c r="C135" s="22">
        <f>'[1]L-Units'!C102</f>
        <v>14020</v>
      </c>
      <c r="D135" s="23" t="str">
        <f>'[1]L-Units'!D102</f>
        <v>N/A</v>
      </c>
      <c r="E135" s="24">
        <f>'[1]L-Units'!E102</f>
        <v>0</v>
      </c>
      <c r="F135" s="22">
        <f>'[1]L-Units'!F102</f>
        <v>0</v>
      </c>
      <c r="G135" s="22">
        <f>'[1]L-Units'!G102</f>
        <v>0</v>
      </c>
      <c r="H135" s="22">
        <f>'[1]L-Units'!H102</f>
        <v>0</v>
      </c>
      <c r="I135" s="22">
        <f>'[1]L-Units'!I102</f>
        <v>0</v>
      </c>
      <c r="J135" s="22">
        <f>'[1]L-Units'!J102</f>
        <v>2974</v>
      </c>
      <c r="K135" s="22">
        <f>'[1]L-Units'!K102</f>
        <v>949</v>
      </c>
      <c r="L135" s="22">
        <f>'[1]L-Units'!L102</f>
        <v>2648</v>
      </c>
      <c r="M135" s="22">
        <f>'[1]L-Units'!M102</f>
        <v>0</v>
      </c>
      <c r="N135" s="22">
        <f>'[1]L-Units'!N102</f>
        <v>0</v>
      </c>
      <c r="O135" s="22">
        <f>'[1]L-Units'!O102</f>
        <v>0</v>
      </c>
      <c r="P135" s="22">
        <f>'[1]L-Units'!P102</f>
        <v>0</v>
      </c>
      <c r="Q135" s="22">
        <f>'[1]L-Units'!Q102</f>
        <v>0</v>
      </c>
      <c r="R135" s="7">
        <f>'[1]L-Units'!R102</f>
        <v>6571</v>
      </c>
      <c r="S135" s="7">
        <f>'[1]L-Units'!S102</f>
        <v>7449</v>
      </c>
      <c r="T135" s="17">
        <f>'[1]L-Units'!T102</f>
        <v>0.46868758915834524</v>
      </c>
    </row>
    <row r="136" spans="1:20" x14ac:dyDescent="0.25">
      <c r="A136" s="25" t="str">
        <f>'[1]L-Units'!A103</f>
        <v>8xx</v>
      </c>
      <c r="B136" s="22" t="str">
        <f>'[1]L-Units'!B103</f>
        <v>Caregiver ($)</v>
      </c>
      <c r="C136" s="22">
        <f>'[1]L-Units'!C103</f>
        <v>29305</v>
      </c>
      <c r="D136" s="23" t="str">
        <f>'[1]L-Units'!D103</f>
        <v>N/A</v>
      </c>
      <c r="E136" s="24">
        <f>'[1]L-Units'!E103</f>
        <v>0</v>
      </c>
      <c r="F136" s="22">
        <f>'[1]L-Units'!F103</f>
        <v>564</v>
      </c>
      <c r="G136" s="22">
        <f>'[1]L-Units'!G103</f>
        <v>2032</v>
      </c>
      <c r="H136" s="22">
        <f>'[1]L-Units'!H103</f>
        <v>1968</v>
      </c>
      <c r="I136" s="22">
        <f>'[1]L-Units'!I103</f>
        <v>1289</v>
      </c>
      <c r="J136" s="22">
        <f>'[1]L-Units'!J103</f>
        <v>2041</v>
      </c>
      <c r="K136" s="22">
        <f>'[1]L-Units'!K103</f>
        <v>2830</v>
      </c>
      <c r="L136" s="22">
        <f>'[1]L-Units'!L103</f>
        <v>3689</v>
      </c>
      <c r="M136" s="22">
        <f>'[1]L-Units'!M103</f>
        <v>0</v>
      </c>
      <c r="N136" s="22">
        <f>'[1]L-Units'!N103</f>
        <v>0</v>
      </c>
      <c r="O136" s="22">
        <f>'[1]L-Units'!O103</f>
        <v>0</v>
      </c>
      <c r="P136" s="22">
        <f>'[1]L-Units'!P103</f>
        <v>0</v>
      </c>
      <c r="Q136" s="22">
        <f>'[1]L-Units'!Q103</f>
        <v>0</v>
      </c>
      <c r="R136" s="7">
        <f>'[1]L-Units'!R103</f>
        <v>14413</v>
      </c>
      <c r="S136" s="7">
        <f>'[1]L-Units'!S103</f>
        <v>14892</v>
      </c>
      <c r="T136" s="17">
        <f>'[1]L-Units'!T103</f>
        <v>0.4918273332195871</v>
      </c>
    </row>
    <row r="137" spans="1:20" x14ac:dyDescent="0.25">
      <c r="A137" s="25"/>
      <c r="B137" s="22"/>
      <c r="C137" s="22"/>
      <c r="D137" s="23"/>
      <c r="E137" s="24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7"/>
      <c r="S137" s="7"/>
      <c r="T137" s="17"/>
    </row>
    <row r="138" spans="1:20" x14ac:dyDescent="0.25">
      <c r="A138" s="25">
        <f>'[1]L-Units'!A105</f>
        <v>187</v>
      </c>
      <c r="B138" s="37" t="str">
        <f>'[1]L-Units'!B105</f>
        <v>FF-Congregate-187</v>
      </c>
      <c r="C138" s="37">
        <f>'[1]L-Units'!C105</f>
        <v>2239.4478013496228</v>
      </c>
      <c r="D138" s="38">
        <f>'[1]L-Units'!D105</f>
        <v>9.0692000000000004</v>
      </c>
      <c r="E138" s="39">
        <f>'[1]L-Units'!E105</f>
        <v>0</v>
      </c>
      <c r="F138" s="37">
        <f>'[1]L-Units'!F105</f>
        <v>2460</v>
      </c>
      <c r="G138" s="37">
        <f>'[1]L-Units'!G105</f>
        <v>0</v>
      </c>
      <c r="H138" s="37">
        <f>'[1]L-Units'!H105</f>
        <v>0</v>
      </c>
      <c r="I138" s="37">
        <f>'[1]L-Units'!I105</f>
        <v>0</v>
      </c>
      <c r="J138" s="37">
        <f>'[1]L-Units'!J105</f>
        <v>0</v>
      </c>
      <c r="K138" s="37">
        <f>'[1]L-Units'!K105</f>
        <v>0</v>
      </c>
      <c r="L138" s="37">
        <f>'[1]L-Units'!L105</f>
        <v>0</v>
      </c>
      <c r="M138" s="37">
        <f>'[1]L-Units'!M105</f>
        <v>0</v>
      </c>
      <c r="N138" s="37">
        <f>'[1]L-Units'!N105</f>
        <v>0</v>
      </c>
      <c r="O138" s="37">
        <f>'[1]L-Units'!O105</f>
        <v>0</v>
      </c>
      <c r="P138" s="37">
        <f>'[1]L-Units'!P105</f>
        <v>0</v>
      </c>
      <c r="Q138" s="37">
        <f>'[1]L-Units'!Q105</f>
        <v>0</v>
      </c>
      <c r="R138" s="7">
        <f>'[1]L-Units'!R105</f>
        <v>2460</v>
      </c>
      <c r="S138" s="7">
        <f>'[1]L-Units'!S105</f>
        <v>-220.55219865037725</v>
      </c>
      <c r="T138" s="17">
        <f>'[1]L-Units'!T105</f>
        <v>1.0984850812407683</v>
      </c>
    </row>
    <row r="139" spans="1:20" x14ac:dyDescent="0.25">
      <c r="A139" s="25">
        <f>'[1]L-Units'!A106</f>
        <v>901</v>
      </c>
      <c r="B139" s="37" t="str">
        <f>'[1]L-Units'!B106</f>
        <v>FF-Non Unit-901 ($)Cong</v>
      </c>
      <c r="C139" s="37">
        <f>'[1]L-Units'!C106</f>
        <v>2000</v>
      </c>
      <c r="D139" s="38" t="str">
        <f>'[1]L-Units'!D106</f>
        <v>NA</v>
      </c>
      <c r="E139" s="39">
        <f>'[1]L-Units'!E106</f>
        <v>0</v>
      </c>
      <c r="F139" s="37">
        <f>'[1]L-Units'!F106</f>
        <v>0</v>
      </c>
      <c r="G139" s="37">
        <f>'[1]L-Units'!G106</f>
        <v>0</v>
      </c>
      <c r="H139" s="37">
        <f>'[1]L-Units'!H106</f>
        <v>0</v>
      </c>
      <c r="I139" s="37">
        <f>'[1]L-Units'!I106</f>
        <v>0</v>
      </c>
      <c r="J139" s="37">
        <f>'[1]L-Units'!J106</f>
        <v>0</v>
      </c>
      <c r="K139" s="37">
        <f>'[1]L-Units'!K106</f>
        <v>0</v>
      </c>
      <c r="L139" s="37">
        <f>'[1]L-Units'!L106</f>
        <v>0</v>
      </c>
      <c r="M139" s="37">
        <f>'[1]L-Units'!M106</f>
        <v>0</v>
      </c>
      <c r="N139" s="37">
        <f>'[1]L-Units'!N106</f>
        <v>0</v>
      </c>
      <c r="O139" s="37">
        <f>'[1]L-Units'!O106</f>
        <v>0</v>
      </c>
      <c r="P139" s="37">
        <f>'[1]L-Units'!P106</f>
        <v>0</v>
      </c>
      <c r="Q139" s="37">
        <f>'[1]L-Units'!Q106</f>
        <v>0</v>
      </c>
      <c r="R139" s="7">
        <f>'[1]L-Units'!R106</f>
        <v>0</v>
      </c>
      <c r="S139" s="7">
        <f>'[1]L-Units'!S106</f>
        <v>2000</v>
      </c>
      <c r="T139" s="17">
        <f>'[1]L-Units'!T106</f>
        <v>0</v>
      </c>
    </row>
    <row r="140" spans="1:20" x14ac:dyDescent="0.25">
      <c r="A140" s="25"/>
      <c r="B140" s="22"/>
      <c r="C140" s="22"/>
      <c r="D140" s="23"/>
      <c r="E140" s="24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7"/>
      <c r="S140" s="7"/>
      <c r="T140" s="17"/>
    </row>
    <row r="141" spans="1:20" x14ac:dyDescent="0.25">
      <c r="A141" s="25">
        <f>'[2]C-Units'!A43</f>
        <v>936</v>
      </c>
      <c r="B141" s="26" t="str">
        <f>'[2]C-Units'!B43</f>
        <v>DSS-CARES-IHA-II-PC</v>
      </c>
      <c r="C141" s="26">
        <f>'[2]C-Units'!C43</f>
        <v>2867.6225408469491</v>
      </c>
      <c r="D141" s="27">
        <f>'[2]C-Units'!D43</f>
        <v>16.7944</v>
      </c>
      <c r="E141" s="28">
        <f>'[2]C-Units'!E43</f>
        <v>0</v>
      </c>
      <c r="F141" s="26">
        <f>'[2]C-Units'!F43</f>
        <v>0</v>
      </c>
      <c r="G141" s="26">
        <f>'[2]C-Units'!G43</f>
        <v>63</v>
      </c>
      <c r="H141" s="26">
        <f>'[2]C-Units'!H43</f>
        <v>69</v>
      </c>
      <c r="I141" s="26">
        <f>'[2]C-Units'!I43</f>
        <v>77</v>
      </c>
      <c r="J141" s="26">
        <f>'[2]C-Units'!J43</f>
        <v>143</v>
      </c>
      <c r="K141" s="26">
        <f>'[2]C-Units'!K43</f>
        <v>149</v>
      </c>
      <c r="L141" s="26">
        <f>'[2]C-Units'!L43</f>
        <v>129</v>
      </c>
      <c r="M141" s="26">
        <f>'[2]C-Units'!M43</f>
        <v>0</v>
      </c>
      <c r="N141" s="26">
        <f>'[2]C-Units'!N43</f>
        <v>0</v>
      </c>
      <c r="O141" s="26">
        <f>'[2]C-Units'!O43</f>
        <v>0</v>
      </c>
      <c r="P141" s="26">
        <f>'[2]C-Units'!P43</f>
        <v>0</v>
      </c>
      <c r="Q141" s="26">
        <f>'[2]C-Units'!Q43</f>
        <v>0</v>
      </c>
      <c r="R141" s="7">
        <f>'[2]C-Units'!R43</f>
        <v>630</v>
      </c>
      <c r="S141" s="7">
        <f>'[2]C-Units'!S43</f>
        <v>2237.6225408469491</v>
      </c>
      <c r="T141" s="17">
        <f>'[2]C-Units'!T43</f>
        <v>0.21969418604651161</v>
      </c>
    </row>
    <row r="142" spans="1:20" x14ac:dyDescent="0.25">
      <c r="A142" s="25">
        <f>'[2]C-Units'!A44</f>
        <v>171</v>
      </c>
      <c r="B142" s="26" t="str">
        <f>'[2]C-Units'!B44</f>
        <v>SS-SCO-ERC-COVID($)</v>
      </c>
      <c r="C142" s="26">
        <f>'[2]C-Units'!C44</f>
        <v>13718</v>
      </c>
      <c r="D142" s="27" t="str">
        <f>'[2]C-Units'!D44</f>
        <v>NA</v>
      </c>
      <c r="E142" s="28">
        <f>'[2]C-Units'!E44</f>
        <v>0</v>
      </c>
      <c r="F142" s="26">
        <f>'[2]C-Units'!F44</f>
        <v>0</v>
      </c>
      <c r="G142" s="26">
        <f>'[2]C-Units'!G44</f>
        <v>0</v>
      </c>
      <c r="H142" s="26">
        <f>'[2]C-Units'!H44</f>
        <v>644</v>
      </c>
      <c r="I142" s="26">
        <f>'[2]C-Units'!I44</f>
        <v>637</v>
      </c>
      <c r="J142" s="26">
        <f>'[2]C-Units'!J44</f>
        <v>6103</v>
      </c>
      <c r="K142" s="26">
        <f>'[2]C-Units'!K44</f>
        <v>60</v>
      </c>
      <c r="L142" s="26">
        <f>'[2]C-Units'!L44</f>
        <v>151</v>
      </c>
      <c r="M142" s="26">
        <f>'[2]C-Units'!M44</f>
        <v>0</v>
      </c>
      <c r="N142" s="26">
        <f>'[2]C-Units'!N44</f>
        <v>0</v>
      </c>
      <c r="O142" s="26">
        <f>'[2]C-Units'!O44</f>
        <v>0</v>
      </c>
      <c r="P142" s="26">
        <f>'[2]C-Units'!P44</f>
        <v>0</v>
      </c>
      <c r="Q142" s="26">
        <f>'[2]C-Units'!Q44</f>
        <v>0</v>
      </c>
      <c r="R142" s="7">
        <f>'[2]C-Units'!R44</f>
        <v>7595</v>
      </c>
      <c r="S142" s="7">
        <f>'[2]C-Units'!S44</f>
        <v>6123</v>
      </c>
      <c r="T142" s="17">
        <f>'[2]C-Units'!T44</f>
        <v>0.55365213587986584</v>
      </c>
    </row>
    <row r="143" spans="1:20" x14ac:dyDescent="0.25">
      <c r="A143" s="25">
        <f>'[2]C-Units'!A45</f>
        <v>254</v>
      </c>
      <c r="B143" s="26" t="str">
        <f>'[2]C-Units'!B45</f>
        <v>SS-CARES-Transp-ERC($)</v>
      </c>
      <c r="C143" s="26">
        <f>'[2]C-Units'!C45</f>
        <v>0</v>
      </c>
      <c r="D143" s="27" t="str">
        <f>'[2]C-Units'!D45</f>
        <v>NA</v>
      </c>
      <c r="E143" s="28">
        <f>'[2]C-Units'!E45</f>
        <v>0</v>
      </c>
      <c r="F143" s="26">
        <f>'[2]C-Units'!F45</f>
        <v>0</v>
      </c>
      <c r="G143" s="26">
        <f>'[2]C-Units'!G45</f>
        <v>0</v>
      </c>
      <c r="H143" s="26">
        <f>'[2]C-Units'!H45</f>
        <v>0</v>
      </c>
      <c r="I143" s="26">
        <f>'[2]C-Units'!I45</f>
        <v>0</v>
      </c>
      <c r="J143" s="26">
        <f>'[2]C-Units'!J45</f>
        <v>0</v>
      </c>
      <c r="K143" s="26">
        <f>'[2]C-Units'!K45</f>
        <v>0</v>
      </c>
      <c r="L143" s="26">
        <f>'[2]C-Units'!L45</f>
        <v>0</v>
      </c>
      <c r="M143" s="26">
        <f>'[2]C-Units'!M45</f>
        <v>0</v>
      </c>
      <c r="N143" s="26">
        <f>'[2]C-Units'!N45</f>
        <v>0</v>
      </c>
      <c r="O143" s="26">
        <f>'[2]C-Units'!O45</f>
        <v>0</v>
      </c>
      <c r="P143" s="26">
        <f>'[2]C-Units'!P45</f>
        <v>0</v>
      </c>
      <c r="Q143" s="26">
        <f>'[2]C-Units'!Q45</f>
        <v>0</v>
      </c>
      <c r="R143" s="7">
        <f>'[2]C-Units'!R45</f>
        <v>0</v>
      </c>
      <c r="S143" s="7">
        <f>'[2]C-Units'!S45</f>
        <v>0</v>
      </c>
      <c r="T143" s="51" t="str">
        <f>'[2]C-Units'!T45</f>
        <v>0%</v>
      </c>
    </row>
    <row r="144" spans="1:20" x14ac:dyDescent="0.25">
      <c r="A144" s="25">
        <f>'[2]C-Units'!A46</f>
        <v>903</v>
      </c>
      <c r="B144" s="26" t="str">
        <f>'[2]C-Units'!B46</f>
        <v>SS-ERC Cong Nutr COVID ($)</v>
      </c>
      <c r="C144" s="26">
        <f>'[2]C-Units'!C46</f>
        <v>0</v>
      </c>
      <c r="D144" s="27" t="str">
        <f>'[2]C-Units'!D46</f>
        <v>NA</v>
      </c>
      <c r="E144" s="28">
        <f>'[2]C-Units'!E46</f>
        <v>0</v>
      </c>
      <c r="F144" s="26">
        <f>'[2]C-Units'!F46</f>
        <v>0</v>
      </c>
      <c r="G144" s="26">
        <f>'[2]C-Units'!G46</f>
        <v>0</v>
      </c>
      <c r="H144" s="26">
        <f>'[2]C-Units'!H46</f>
        <v>0</v>
      </c>
      <c r="I144" s="26">
        <f>'[2]C-Units'!I46</f>
        <v>0</v>
      </c>
      <c r="J144" s="26">
        <f>'[2]C-Units'!J46</f>
        <v>0</v>
      </c>
      <c r="K144" s="26">
        <f>'[2]C-Units'!K46</f>
        <v>0</v>
      </c>
      <c r="L144" s="26">
        <f>'[2]C-Units'!L46</f>
        <v>0</v>
      </c>
      <c r="M144" s="26">
        <f>'[2]C-Units'!M46</f>
        <v>0</v>
      </c>
      <c r="N144" s="26">
        <f>'[2]C-Units'!N46</f>
        <v>0</v>
      </c>
      <c r="O144" s="26">
        <f>'[2]C-Units'!O46</f>
        <v>0</v>
      </c>
      <c r="P144" s="26">
        <f>'[2]C-Units'!P46</f>
        <v>0</v>
      </c>
      <c r="Q144" s="26">
        <f>'[2]C-Units'!Q46</f>
        <v>0</v>
      </c>
      <c r="R144" s="7">
        <f>'[2]C-Units'!R46</f>
        <v>0</v>
      </c>
      <c r="S144" s="7">
        <f>'[2]C-Units'!S46</f>
        <v>0</v>
      </c>
      <c r="T144" s="51" t="str">
        <f>'[2]C-Units'!T46</f>
        <v>0</v>
      </c>
    </row>
    <row r="145" spans="1:20" x14ac:dyDescent="0.25">
      <c r="A145" s="25">
        <f>'[2]C-Units'!A47</f>
        <v>188</v>
      </c>
      <c r="B145" s="26" t="str">
        <f>'[2]C-Units'!B47</f>
        <v>SS-CARES-Cong Meal</v>
      </c>
      <c r="C145" s="26">
        <f>'[2]C-Units'!C47</f>
        <v>9196.7510680038868</v>
      </c>
      <c r="D145" s="27">
        <f>'[2]C-Units'!D47</f>
        <v>5.4541000000000004</v>
      </c>
      <c r="E145" s="28">
        <f>'[2]C-Units'!E47</f>
        <v>0</v>
      </c>
      <c r="F145" s="26">
        <f>'[2]C-Units'!F47</f>
        <v>0</v>
      </c>
      <c r="G145" s="26">
        <f>'[2]C-Units'!G47</f>
        <v>5015</v>
      </c>
      <c r="H145" s="26">
        <f>'[2]C-Units'!H47</f>
        <v>1590</v>
      </c>
      <c r="I145" s="26">
        <f>'[2]C-Units'!I47</f>
        <v>490</v>
      </c>
      <c r="J145" s="26">
        <f>'[2]C-Units'!J47</f>
        <v>1310</v>
      </c>
      <c r="K145" s="26">
        <f>'[2]C-Units'!K47</f>
        <v>1390</v>
      </c>
      <c r="L145" s="26">
        <f>'[2]C-Units'!L47</f>
        <v>1405</v>
      </c>
      <c r="M145" s="26">
        <f>'[2]C-Units'!M47</f>
        <v>0</v>
      </c>
      <c r="N145" s="26">
        <f>'[2]C-Units'!N47</f>
        <v>0</v>
      </c>
      <c r="O145" s="26">
        <f>'[2]C-Units'!O47</f>
        <v>0</v>
      </c>
      <c r="P145" s="26">
        <f>'[2]C-Units'!P47</f>
        <v>0</v>
      </c>
      <c r="Q145" s="26">
        <f>'[2]C-Units'!Q47</f>
        <v>0</v>
      </c>
      <c r="R145" s="7">
        <f>'[2]C-Units'!R47</f>
        <v>11200</v>
      </c>
      <c r="S145" s="7">
        <f>'[2]C-Units'!S47</f>
        <v>-2003.2489319961132</v>
      </c>
      <c r="T145" s="17">
        <f>'[2]C-Units'!T47</f>
        <v>1.2178213716108452</v>
      </c>
    </row>
    <row r="146" spans="1:20" x14ac:dyDescent="0.25">
      <c r="A146" s="25">
        <f>'[2]C-Units'!A48</f>
        <v>253</v>
      </c>
      <c r="B146" s="26" t="str">
        <f>'[2]C-Units'!B48</f>
        <v>SS-CARES-Transp-Gen</v>
      </c>
      <c r="C146" s="26">
        <f>'[2]C-Units'!C48</f>
        <v>1280.1911752154988</v>
      </c>
      <c r="D146" s="27">
        <f>'[2]C-Units'!D48</f>
        <v>16.4038</v>
      </c>
      <c r="E146" s="28">
        <f>'[2]C-Units'!E48</f>
        <v>0</v>
      </c>
      <c r="F146" s="26">
        <f>'[2]C-Units'!F48</f>
        <v>264</v>
      </c>
      <c r="G146" s="26">
        <f>'[2]C-Units'!G48</f>
        <v>0</v>
      </c>
      <c r="H146" s="26">
        <f>'[2]C-Units'!H48</f>
        <v>0</v>
      </c>
      <c r="I146" s="26">
        <f>'[2]C-Units'!I48</f>
        <v>0</v>
      </c>
      <c r="J146" s="26">
        <f>'[2]C-Units'!J48</f>
        <v>0</v>
      </c>
      <c r="K146" s="26">
        <f>'[2]C-Units'!K48</f>
        <v>0</v>
      </c>
      <c r="L146" s="26">
        <f>'[2]C-Units'!L48</f>
        <v>0</v>
      </c>
      <c r="M146" s="26">
        <f>'[2]C-Units'!M48</f>
        <v>0</v>
      </c>
      <c r="N146" s="26">
        <f>'[2]C-Units'!N48</f>
        <v>0</v>
      </c>
      <c r="O146" s="26">
        <f>'[2]C-Units'!O48</f>
        <v>0</v>
      </c>
      <c r="P146" s="26">
        <f>'[2]C-Units'!P48</f>
        <v>0</v>
      </c>
      <c r="Q146" s="26">
        <f>'[2]C-Units'!Q48</f>
        <v>0</v>
      </c>
      <c r="R146" s="7">
        <f>'[2]C-Units'!R48</f>
        <v>264</v>
      </c>
      <c r="S146" s="7">
        <f>'[2]C-Units'!S48</f>
        <v>1016.1911752154988</v>
      </c>
      <c r="T146" s="17">
        <f>'[2]C-Units'!T48</f>
        <v>0.20621920000000002</v>
      </c>
    </row>
    <row r="147" spans="1:20" x14ac:dyDescent="0.25">
      <c r="A147" s="25">
        <f>'[2]C-Units'!A49</f>
        <v>256</v>
      </c>
      <c r="B147" s="26" t="str">
        <f>'[2]C-Units'!B49</f>
        <v>SS-CARES-Trans-Gen</v>
      </c>
      <c r="C147" s="26">
        <f>'[2]C-Units'!C49</f>
        <v>248.72285689901119</v>
      </c>
      <c r="D147" s="27">
        <f>'[2]C-Units'!D49</f>
        <v>16.4038</v>
      </c>
      <c r="E147" s="28">
        <f>'[2]C-Units'!E49</f>
        <v>0</v>
      </c>
      <c r="F147" s="26">
        <f>'[2]C-Units'!F49</f>
        <v>0</v>
      </c>
      <c r="G147" s="26">
        <f>'[2]C-Units'!G49</f>
        <v>0</v>
      </c>
      <c r="H147" s="26">
        <f>'[2]C-Units'!H49</f>
        <v>0</v>
      </c>
      <c r="I147" s="26">
        <f>'[2]C-Units'!I49</f>
        <v>0</v>
      </c>
      <c r="J147" s="26">
        <f>'[2]C-Units'!J49</f>
        <v>0</v>
      </c>
      <c r="K147" s="26">
        <f>'[2]C-Units'!K49</f>
        <v>0</v>
      </c>
      <c r="L147" s="26">
        <f>'[2]C-Units'!L49</f>
        <v>0</v>
      </c>
      <c r="M147" s="26">
        <f>'[2]C-Units'!M49</f>
        <v>0</v>
      </c>
      <c r="N147" s="26">
        <f>'[2]C-Units'!N49</f>
        <v>0</v>
      </c>
      <c r="O147" s="26">
        <f>'[2]C-Units'!O49</f>
        <v>0</v>
      </c>
      <c r="P147" s="26">
        <f>'[2]C-Units'!P49</f>
        <v>0</v>
      </c>
      <c r="Q147" s="26">
        <f>'[2]C-Units'!Q49</f>
        <v>0</v>
      </c>
      <c r="R147" s="7">
        <f>'[2]C-Units'!R49</f>
        <v>0</v>
      </c>
      <c r="S147" s="7">
        <f>'[2]C-Units'!S49</f>
        <v>248.72285689901119</v>
      </c>
      <c r="T147" s="17">
        <f>'[2]C-Units'!T49</f>
        <v>0</v>
      </c>
    </row>
    <row r="148" spans="1:20" x14ac:dyDescent="0.25">
      <c r="A148" s="25">
        <f>'[2]C-Units'!A50</f>
        <v>257</v>
      </c>
      <c r="B148" s="26" t="str">
        <f>'[2]C-Units'!B50</f>
        <v>SS-CARES-Trans-Med</v>
      </c>
      <c r="C148" s="26">
        <f>'[2]C-Units'!C50</f>
        <v>1357.1931802169931</v>
      </c>
      <c r="D148" s="27">
        <f>'[2]C-Units'!D50</f>
        <v>17.7425</v>
      </c>
      <c r="E148" s="28">
        <f>'[2]C-Units'!E50</f>
        <v>0</v>
      </c>
      <c r="F148" s="26">
        <f>'[2]C-Units'!F50</f>
        <v>0</v>
      </c>
      <c r="G148" s="26">
        <f>'[2]C-Units'!G50</f>
        <v>0</v>
      </c>
      <c r="H148" s="26">
        <f>'[2]C-Units'!H50</f>
        <v>0</v>
      </c>
      <c r="I148" s="26">
        <f>'[2]C-Units'!I50</f>
        <v>0</v>
      </c>
      <c r="J148" s="26">
        <f>'[2]C-Units'!J50</f>
        <v>0</v>
      </c>
      <c r="K148" s="26">
        <f>'[2]C-Units'!K50</f>
        <v>0</v>
      </c>
      <c r="L148" s="26">
        <f>'[2]C-Units'!L50</f>
        <v>0</v>
      </c>
      <c r="M148" s="26">
        <f>'[2]C-Units'!M50</f>
        <v>0</v>
      </c>
      <c r="N148" s="26">
        <f>'[2]C-Units'!N50</f>
        <v>0</v>
      </c>
      <c r="O148" s="26">
        <f>'[2]C-Units'!O50</f>
        <v>0</v>
      </c>
      <c r="P148" s="26">
        <f>'[2]C-Units'!P50</f>
        <v>0</v>
      </c>
      <c r="Q148" s="26">
        <f>'[2]C-Units'!Q50</f>
        <v>0</v>
      </c>
      <c r="R148" s="7">
        <f>'[2]C-Units'!R50</f>
        <v>0</v>
      </c>
      <c r="S148" s="7">
        <f>'[2]C-Units'!S50</f>
        <v>1357.1931802169931</v>
      </c>
      <c r="T148" s="17">
        <f>'[2]C-Units'!T50</f>
        <v>0</v>
      </c>
    </row>
    <row r="149" spans="1:20" x14ac:dyDescent="0.25">
      <c r="A149" s="52" t="str">
        <f>'[2]C-Units'!A51</f>
        <v>8xx</v>
      </c>
      <c r="B149" s="26" t="str">
        <f>'[2]C-Units'!B51</f>
        <v>SS-CARES-FCSP ($)</v>
      </c>
      <c r="C149" s="26">
        <f>'[2]C-Units'!C51</f>
        <v>14752</v>
      </c>
      <c r="D149" s="27" t="str">
        <f>'[2]C-Units'!D51</f>
        <v>NA</v>
      </c>
      <c r="E149" s="28">
        <f>'[2]C-Units'!E51</f>
        <v>0</v>
      </c>
      <c r="F149" s="26">
        <f>'[2]C-Units'!F51</f>
        <v>0</v>
      </c>
      <c r="G149" s="26">
        <f>'[2]C-Units'!G51</f>
        <v>22</v>
      </c>
      <c r="H149" s="26">
        <f>'[2]C-Units'!H51</f>
        <v>173</v>
      </c>
      <c r="I149" s="26">
        <f>'[2]C-Units'!I51</f>
        <v>144</v>
      </c>
      <c r="J149" s="26">
        <f>'[2]C-Units'!J51</f>
        <v>238</v>
      </c>
      <c r="K149" s="26">
        <f>'[2]C-Units'!K51</f>
        <v>964</v>
      </c>
      <c r="L149" s="26">
        <f>'[2]C-Units'!L51</f>
        <v>319</v>
      </c>
      <c r="M149" s="26">
        <f>'[2]C-Units'!M51</f>
        <v>0</v>
      </c>
      <c r="N149" s="26">
        <f>'[2]C-Units'!N51</f>
        <v>0</v>
      </c>
      <c r="O149" s="26">
        <f>'[2]C-Units'!O51</f>
        <v>0</v>
      </c>
      <c r="P149" s="26">
        <f>'[2]C-Units'!P51</f>
        <v>0</v>
      </c>
      <c r="Q149" s="26">
        <f>'[2]C-Units'!Q51</f>
        <v>0</v>
      </c>
      <c r="R149" s="7">
        <f>'[2]C-Units'!R51</f>
        <v>1860</v>
      </c>
      <c r="S149" s="7">
        <f>'[2]C-Units'!S51</f>
        <v>12892</v>
      </c>
      <c r="T149" s="17">
        <f>'[2]C-Units'!T51</f>
        <v>0.12608459869848157</v>
      </c>
    </row>
    <row r="150" spans="1:20" x14ac:dyDescent="0.25">
      <c r="A150" s="25"/>
      <c r="B150" s="22"/>
      <c r="C150" s="22"/>
      <c r="D150" s="23"/>
      <c r="E150" s="24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7"/>
      <c r="S150" s="7"/>
      <c r="T150" s="17"/>
    </row>
    <row r="151" spans="1:20" x14ac:dyDescent="0.25">
      <c r="A151" s="20">
        <v>60</v>
      </c>
      <c r="B151" s="21" t="s">
        <v>32</v>
      </c>
      <c r="C151" s="22"/>
      <c r="D151" s="23"/>
      <c r="E151" s="24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7"/>
      <c r="S151" s="7"/>
      <c r="T151" s="17"/>
    </row>
    <row r="152" spans="1:20" x14ac:dyDescent="0.25">
      <c r="A152" s="25">
        <f>'[1]L-Units'!A110</f>
        <v>170</v>
      </c>
      <c r="B152" s="22" t="str">
        <f>'[1]L-Units'!B110</f>
        <v>SCO SHAM Meck P&amp;R ($)(EW)</v>
      </c>
      <c r="C152" s="22">
        <f>'[1]L-Units'!C110</f>
        <v>63386.666666666664</v>
      </c>
      <c r="D152" s="23" t="str">
        <f>'[1]L-Units'!D110</f>
        <v>N/A</v>
      </c>
      <c r="E152" s="24">
        <f>'[1]L-Units'!E110</f>
        <v>0</v>
      </c>
      <c r="F152" s="22">
        <f>'[1]L-Units'!F110</f>
        <v>5880</v>
      </c>
      <c r="G152" s="22">
        <f>'[1]L-Units'!G110</f>
        <v>0</v>
      </c>
      <c r="H152" s="22">
        <f>'[1]L-Units'!H110</f>
        <v>6157</v>
      </c>
      <c r="I152" s="22">
        <f>'[1]L-Units'!I110</f>
        <v>0</v>
      </c>
      <c r="J152" s="22">
        <f>'[1]L-Units'!J110</f>
        <v>0</v>
      </c>
      <c r="K152" s="22">
        <f>'[1]L-Units'!K110</f>
        <v>0</v>
      </c>
      <c r="L152" s="22">
        <f>'[1]L-Units'!L110</f>
        <v>13375</v>
      </c>
      <c r="M152" s="36">
        <f>'[1]L-Units'!M110</f>
        <v>0</v>
      </c>
      <c r="N152" s="22">
        <f>'[1]L-Units'!N110</f>
        <v>0</v>
      </c>
      <c r="O152" s="22">
        <f>'[1]L-Units'!O110</f>
        <v>0</v>
      </c>
      <c r="P152" s="22">
        <f>'[1]L-Units'!P110</f>
        <v>0</v>
      </c>
      <c r="Q152" s="22">
        <f>'[1]L-Units'!Q110</f>
        <v>0</v>
      </c>
      <c r="R152" s="7">
        <f>'[1]L-Units'!R110</f>
        <v>25412</v>
      </c>
      <c r="S152" s="7">
        <f>'[1]L-Units'!S110</f>
        <v>37974.666666666664</v>
      </c>
      <c r="T152" s="17">
        <f>'[1]L-Units'!T110</f>
        <v>0.40090450147244427</v>
      </c>
    </row>
    <row r="153" spans="1:20" x14ac:dyDescent="0.25">
      <c r="A153" s="25">
        <f>'[1]L-Units'!A111</f>
        <v>170</v>
      </c>
      <c r="B153" s="22" t="str">
        <f>'[1]L-Units'!B111</f>
        <v>Sr Ctr Operation Oasis ($)</v>
      </c>
      <c r="C153" s="22">
        <f>'[1]L-Units'!C111</f>
        <v>23172.222222222223</v>
      </c>
      <c r="D153" s="23" t="str">
        <f>'[1]L-Units'!D111</f>
        <v>N/A</v>
      </c>
      <c r="E153" s="24">
        <f>'[1]L-Units'!E111</f>
        <v>0</v>
      </c>
      <c r="F153" s="22">
        <f>'[1]L-Units'!F111</f>
        <v>10221</v>
      </c>
      <c r="G153" s="22">
        <f>'[1]L-Units'!G111</f>
        <v>4058</v>
      </c>
      <c r="H153" s="22">
        <f>'[1]L-Units'!H111</f>
        <v>3894</v>
      </c>
      <c r="I153" s="22">
        <f>'[1]L-Units'!I111</f>
        <v>1583</v>
      </c>
      <c r="J153" s="22">
        <f>'[1]L-Units'!J111</f>
        <v>3417</v>
      </c>
      <c r="K153" s="22">
        <f>'[1]L-Units'!K111</f>
        <v>0</v>
      </c>
      <c r="L153" s="22">
        <f>'[1]L-Units'!L111</f>
        <v>0</v>
      </c>
      <c r="M153" s="22">
        <f>'[1]L-Units'!M111</f>
        <v>0</v>
      </c>
      <c r="N153" s="22">
        <f>'[1]L-Units'!N111</f>
        <v>0</v>
      </c>
      <c r="O153" s="22">
        <f>'[1]L-Units'!O111</f>
        <v>0</v>
      </c>
      <c r="P153" s="58">
        <f>'[1]L-Units'!P111</f>
        <v>0</v>
      </c>
      <c r="Q153" s="22">
        <f>'[1]L-Units'!Q111</f>
        <v>0</v>
      </c>
      <c r="R153" s="7">
        <f>'[1]L-Units'!R111</f>
        <v>23173</v>
      </c>
      <c r="S153" s="7">
        <f>'[1]L-Units'!S111</f>
        <v>-0.77777777777737356</v>
      </c>
      <c r="T153" s="17">
        <f>'[1]L-Units'!T111</f>
        <v>1.000033565092304</v>
      </c>
    </row>
    <row r="154" spans="1:20" x14ac:dyDescent="0.25">
      <c r="A154" s="25">
        <f>'[1]L-Units'!A112</f>
        <v>170</v>
      </c>
      <c r="B154" s="22" t="str">
        <f>'[1]L-Units'!B112</f>
        <v>SCO Tyvola Meck P&amp;R ($)</v>
      </c>
      <c r="C154" s="22">
        <f>'[1]L-Units'!C112</f>
        <v>63386.666666666664</v>
      </c>
      <c r="D154" s="23" t="str">
        <f>'[1]L-Units'!D112</f>
        <v>N/A</v>
      </c>
      <c r="E154" s="24">
        <f>'[1]L-Units'!E112</f>
        <v>0</v>
      </c>
      <c r="F154" s="22">
        <f>'[1]L-Units'!F112</f>
        <v>9477</v>
      </c>
      <c r="G154" s="22">
        <f>'[1]L-Units'!G112</f>
        <v>0</v>
      </c>
      <c r="H154" s="22">
        <f>'[1]L-Units'!H112</f>
        <v>8010</v>
      </c>
      <c r="I154" s="22">
        <f>'[1]L-Units'!I112</f>
        <v>0</v>
      </c>
      <c r="J154" s="22">
        <f>'[1]L-Units'!J112</f>
        <v>0</v>
      </c>
      <c r="K154" s="22">
        <f>'[1]L-Units'!K112</f>
        <v>0</v>
      </c>
      <c r="L154" s="22">
        <f>'[1]L-Units'!L112</f>
        <v>38139</v>
      </c>
      <c r="M154" s="22">
        <f>'[1]L-Units'!M112</f>
        <v>0</v>
      </c>
      <c r="N154" s="22">
        <f>'[1]L-Units'!N112</f>
        <v>0</v>
      </c>
      <c r="O154" s="22">
        <f>'[1]L-Units'!O112</f>
        <v>0</v>
      </c>
      <c r="P154" s="58">
        <f>'[1]L-Units'!P112</f>
        <v>0</v>
      </c>
      <c r="Q154" s="22">
        <f>'[1]L-Units'!Q112</f>
        <v>0</v>
      </c>
      <c r="R154" s="7">
        <f>'[1]L-Units'!R112</f>
        <v>55626</v>
      </c>
      <c r="S154" s="7">
        <f>'[1]L-Units'!S112</f>
        <v>7760.6666666666642</v>
      </c>
      <c r="T154" s="17">
        <f>'[1]L-Units'!T112</f>
        <v>0.87756625999158611</v>
      </c>
    </row>
    <row r="155" spans="1:20" x14ac:dyDescent="0.25">
      <c r="A155" s="25">
        <f>'[1]L-Units'!A113</f>
        <v>170</v>
      </c>
      <c r="B155" s="22" t="str">
        <f>'[1]L-Units'!B113</f>
        <v>SCO North Meck P&amp;R ($)(DW)</v>
      </c>
      <c r="C155" s="22">
        <f>'[1]L-Units'!C113</f>
        <v>23172.222222222223</v>
      </c>
      <c r="D155" s="23" t="str">
        <f>'[1]L-Units'!D113</f>
        <v>N/A</v>
      </c>
      <c r="E155" s="24">
        <f>'[1]L-Units'!E113</f>
        <v>0</v>
      </c>
      <c r="F155" s="22">
        <f>'[1]L-Units'!F113</f>
        <v>2336</v>
      </c>
      <c r="G155" s="22">
        <f>'[1]L-Units'!G113</f>
        <v>0</v>
      </c>
      <c r="H155" s="22">
        <f>'[1]L-Units'!H113</f>
        <v>1509</v>
      </c>
      <c r="I155" s="22">
        <f>'[1]L-Units'!I113</f>
        <v>0</v>
      </c>
      <c r="J155" s="22">
        <f>'[1]L-Units'!J113</f>
        <v>0</v>
      </c>
      <c r="K155" s="22">
        <f>'[1]L-Units'!K113</f>
        <v>0</v>
      </c>
      <c r="L155" s="22">
        <f>'[1]L-Units'!L113</f>
        <v>15240</v>
      </c>
      <c r="M155" s="22">
        <f>'[1]L-Units'!M113</f>
        <v>0</v>
      </c>
      <c r="N155" s="22">
        <f>'[1]L-Units'!N113</f>
        <v>0</v>
      </c>
      <c r="O155" s="22">
        <f>'[1]L-Units'!O113</f>
        <v>0</v>
      </c>
      <c r="P155" s="22">
        <f>'[1]L-Units'!P113</f>
        <v>0</v>
      </c>
      <c r="Q155" s="22">
        <f>'[1]L-Units'!Q113</f>
        <v>0</v>
      </c>
      <c r="R155" s="7">
        <f>'[1]L-Units'!R113</f>
        <v>19085</v>
      </c>
      <c r="S155" s="7">
        <f>'[1]L-Units'!S113</f>
        <v>4087.2222222222226</v>
      </c>
      <c r="T155" s="17">
        <f>'[1]L-Units'!T113</f>
        <v>0.82361543994245978</v>
      </c>
    </row>
    <row r="156" spans="1:20" x14ac:dyDescent="0.25">
      <c r="A156" s="25">
        <f>'[1]L-Units'!A114</f>
        <v>170</v>
      </c>
      <c r="B156" s="22" t="str">
        <f>'[1]L-Units'!B114</f>
        <v>Sr Ctr Operation Levine ($)</v>
      </c>
      <c r="C156" s="22">
        <f>'[1]L-Units'!C114</f>
        <v>63386.666666666664</v>
      </c>
      <c r="D156" s="23" t="str">
        <f>'[1]L-Units'!D114</f>
        <v>N/A</v>
      </c>
      <c r="E156" s="24">
        <f>'[1]L-Units'!E114</f>
        <v>0</v>
      </c>
      <c r="F156" s="22">
        <f>'[1]L-Units'!F114</f>
        <v>0</v>
      </c>
      <c r="G156" s="22">
        <f>'[1]L-Units'!G114</f>
        <v>16482</v>
      </c>
      <c r="H156" s="22">
        <f>'[1]L-Units'!H114</f>
        <v>0</v>
      </c>
      <c r="I156" s="22">
        <f>'[1]L-Units'!I114</f>
        <v>0</v>
      </c>
      <c r="J156" s="22">
        <f>'[1]L-Units'!J114</f>
        <v>0</v>
      </c>
      <c r="K156" s="22">
        <f>'[1]L-Units'!K114</f>
        <v>0</v>
      </c>
      <c r="L156" s="22">
        <f>'[1]L-Units'!L114</f>
        <v>30856</v>
      </c>
      <c r="M156" s="22">
        <f>'[1]L-Units'!M114</f>
        <v>0</v>
      </c>
      <c r="N156" s="22">
        <f>'[1]L-Units'!N114</f>
        <v>0</v>
      </c>
      <c r="O156" s="22">
        <f>'[1]L-Units'!O114</f>
        <v>0</v>
      </c>
      <c r="P156" s="22">
        <f>'[1]L-Units'!P114</f>
        <v>0</v>
      </c>
      <c r="Q156" s="22">
        <f>'[1]L-Units'!Q114</f>
        <v>0</v>
      </c>
      <c r="R156" s="7">
        <f>'[1]L-Units'!R114</f>
        <v>47338</v>
      </c>
      <c r="S156" s="7">
        <f>'[1]L-Units'!S114</f>
        <v>16048.666666666664</v>
      </c>
      <c r="T156" s="17">
        <f>'[1]L-Units'!T114</f>
        <v>0.74681320992848133</v>
      </c>
    </row>
    <row r="157" spans="1:20" x14ac:dyDescent="0.25">
      <c r="A157" s="25">
        <f>'[1]L-Units'!A115</f>
        <v>250</v>
      </c>
      <c r="B157" s="36" t="str">
        <f>'[1]L-Units'!B115</f>
        <v xml:space="preserve">Transportation              </v>
      </c>
      <c r="C157" s="36">
        <f>'[1]L-Units'!C115</f>
        <v>19540.972138138866</v>
      </c>
      <c r="D157" s="45">
        <f>'[1]L-Units'!D115</f>
        <v>14.0403</v>
      </c>
      <c r="E157" s="46">
        <f>'[1]L-Units'!E115</f>
        <v>0</v>
      </c>
      <c r="F157" s="36">
        <f>'[1]L-Units'!F115</f>
        <v>0</v>
      </c>
      <c r="G157" s="36">
        <f>'[1]L-Units'!G115</f>
        <v>0</v>
      </c>
      <c r="H157" s="36">
        <f>'[1]L-Units'!H115</f>
        <v>0</v>
      </c>
      <c r="I157" s="36">
        <f>'[1]L-Units'!I115</f>
        <v>0</v>
      </c>
      <c r="J157" s="36">
        <f>'[1]L-Units'!J115</f>
        <v>0</v>
      </c>
      <c r="K157" s="36">
        <f>'[1]L-Units'!K115</f>
        <v>0</v>
      </c>
      <c r="L157" s="36">
        <f>'[1]L-Units'!L115</f>
        <v>0</v>
      </c>
      <c r="M157" s="36">
        <f>'[1]L-Units'!M115</f>
        <v>0</v>
      </c>
      <c r="N157" s="36">
        <f>'[1]L-Units'!N115</f>
        <v>0</v>
      </c>
      <c r="O157" s="36">
        <f>'[1]L-Units'!O115</f>
        <v>0</v>
      </c>
      <c r="P157" s="36">
        <f>'[1]L-Units'!P115</f>
        <v>0</v>
      </c>
      <c r="Q157" s="36">
        <f>'[1]L-Units'!Q115</f>
        <v>0</v>
      </c>
      <c r="R157" s="7">
        <f>'[1]L-Units'!R115</f>
        <v>0</v>
      </c>
      <c r="S157" s="7">
        <f>'[1]L-Units'!S115</f>
        <v>19540.972138138866</v>
      </c>
      <c r="T157" s="17">
        <f>'[1]L-Units'!T115</f>
        <v>0</v>
      </c>
    </row>
    <row r="158" spans="1:20" x14ac:dyDescent="0.25">
      <c r="A158" s="25">
        <f>'[1]L-Units'!A116</f>
        <v>251</v>
      </c>
      <c r="B158" s="30" t="str">
        <f>'[1]L-Units'!B116</f>
        <v>Transportation-COVID</v>
      </c>
      <c r="C158" s="30">
        <f>'[1]L-Units'!C116</f>
        <v>0</v>
      </c>
      <c r="D158" s="31">
        <f>'[1]L-Units'!D116</f>
        <v>14.99</v>
      </c>
      <c r="E158" s="32">
        <f>'[1]L-Units'!E116</f>
        <v>0</v>
      </c>
      <c r="F158" s="30">
        <f>'[1]L-Units'!F116</f>
        <v>0</v>
      </c>
      <c r="G158" s="30">
        <f>'[1]L-Units'!G116</f>
        <v>0</v>
      </c>
      <c r="H158" s="30">
        <f>'[1]L-Units'!H116</f>
        <v>0</v>
      </c>
      <c r="I158" s="30">
        <f>'[1]L-Units'!I116</f>
        <v>0</v>
      </c>
      <c r="J158" s="30">
        <f>'[1]L-Units'!J116</f>
        <v>0</v>
      </c>
      <c r="K158" s="30">
        <f>'[1]L-Units'!K116</f>
        <v>0</v>
      </c>
      <c r="L158" s="30">
        <f>'[1]L-Units'!L116</f>
        <v>5423</v>
      </c>
      <c r="M158" s="30">
        <f>'[1]L-Units'!M116</f>
        <v>0</v>
      </c>
      <c r="N158" s="30">
        <f>'[1]L-Units'!N116</f>
        <v>0</v>
      </c>
      <c r="O158" s="30">
        <f>'[1]L-Units'!O116</f>
        <v>0</v>
      </c>
      <c r="P158" s="30">
        <f>'[1]L-Units'!P116</f>
        <v>0</v>
      </c>
      <c r="Q158" s="30">
        <f>'[1]L-Units'!Q116</f>
        <v>0</v>
      </c>
      <c r="R158" s="7">
        <f>'[1]L-Units'!R116</f>
        <v>5423</v>
      </c>
      <c r="S158" s="7">
        <f>'[1]L-Units'!S116</f>
        <v>-5423</v>
      </c>
      <c r="T158" s="17" t="str">
        <f>'[1]L-Units'!T116</f>
        <v>0</v>
      </c>
    </row>
    <row r="159" spans="1:20" x14ac:dyDescent="0.25">
      <c r="A159" s="25">
        <f>'[1]L-Units'!A117</f>
        <v>180</v>
      </c>
      <c r="B159" s="36" t="str">
        <f>'[1]L-Units'!B117</f>
        <v>Congregate</v>
      </c>
      <c r="C159" s="36">
        <f>'[1]L-Units'!C117</f>
        <v>6.9729901227594912E-2</v>
      </c>
      <c r="D159" s="45">
        <f>'[1]L-Units'!D117</f>
        <v>15.9345</v>
      </c>
      <c r="E159" s="46">
        <f>'[1]L-Units'!E117</f>
        <v>0</v>
      </c>
      <c r="F159" s="36">
        <f>'[1]L-Units'!F117</f>
        <v>0</v>
      </c>
      <c r="G159" s="36">
        <f>'[1]L-Units'!G117</f>
        <v>0</v>
      </c>
      <c r="H159" s="36">
        <f>'[1]L-Units'!H117</f>
        <v>0</v>
      </c>
      <c r="I159" s="36">
        <f>'[1]L-Units'!I117</f>
        <v>0</v>
      </c>
      <c r="J159" s="36">
        <f>'[1]L-Units'!J117</f>
        <v>0</v>
      </c>
      <c r="K159" s="36">
        <f>'[1]L-Units'!K117</f>
        <v>0</v>
      </c>
      <c r="L159" s="36">
        <f>'[1]L-Units'!L117</f>
        <v>0</v>
      </c>
      <c r="M159" s="36">
        <f>'[1]L-Units'!M117</f>
        <v>0</v>
      </c>
      <c r="N159" s="36">
        <f>'[1]L-Units'!N117</f>
        <v>0</v>
      </c>
      <c r="O159" s="36">
        <f>'[1]L-Units'!O117</f>
        <v>0</v>
      </c>
      <c r="P159" s="36">
        <f>'[1]L-Units'!P117</f>
        <v>0</v>
      </c>
      <c r="Q159" s="36">
        <f>'[1]L-Units'!Q117</f>
        <v>0</v>
      </c>
      <c r="R159" s="7">
        <f>'[1]L-Units'!R117</f>
        <v>0</v>
      </c>
      <c r="S159" s="7">
        <f>'[1]L-Units'!S117</f>
        <v>6.9729901227594912E-2</v>
      </c>
      <c r="T159" s="17">
        <f>'[1]L-Units'!T117</f>
        <v>0</v>
      </c>
    </row>
    <row r="160" spans="1:20" x14ac:dyDescent="0.25">
      <c r="A160" s="33">
        <f>'[1]L-Units'!A118</f>
        <v>185</v>
      </c>
      <c r="B160" s="30" t="str">
        <f>'[1]L-Units'!B118</f>
        <v>Cong Nutrition-COVID-19 (185)</v>
      </c>
      <c r="C160" s="30">
        <f>'[1]L-Units'!C118</f>
        <v>31760.226761638791</v>
      </c>
      <c r="D160" s="31">
        <f>'[1]L-Units'!D118</f>
        <v>15.9345</v>
      </c>
      <c r="E160" s="32">
        <f>'[1]L-Units'!E118</f>
        <v>0</v>
      </c>
      <c r="F160" s="30">
        <f>'[1]L-Units'!F118</f>
        <v>20020</v>
      </c>
      <c r="G160" s="30">
        <f>'[1]L-Units'!G118</f>
        <v>9851</v>
      </c>
      <c r="H160" s="30">
        <f>'[1]L-Units'!H118</f>
        <v>13380</v>
      </c>
      <c r="I160" s="30">
        <f>'[1]L-Units'!I118</f>
        <v>12438</v>
      </c>
      <c r="J160" s="30">
        <f>'[1]L-Units'!J118</f>
        <v>12178</v>
      </c>
      <c r="K160" s="30">
        <f>'[1]L-Units'!K118</f>
        <v>11257</v>
      </c>
      <c r="L160" s="30">
        <f>'[1]L-Units'!L118</f>
        <v>11188</v>
      </c>
      <c r="M160" s="30">
        <f>'[1]L-Units'!M118</f>
        <v>0</v>
      </c>
      <c r="N160" s="30">
        <f>'[1]L-Units'!N118</f>
        <v>0</v>
      </c>
      <c r="O160" s="30">
        <f>'[1]L-Units'!O118</f>
        <v>0</v>
      </c>
      <c r="P160" s="30">
        <f>'[1]L-Units'!P118</f>
        <v>0</v>
      </c>
      <c r="Q160" s="30">
        <f>'[1]L-Units'!Q118</f>
        <v>0</v>
      </c>
      <c r="R160" s="7">
        <f>'[1]L-Units'!R118</f>
        <v>90312</v>
      </c>
      <c r="S160" s="7">
        <f>'[1]L-Units'!S118</f>
        <v>-58551.773238361209</v>
      </c>
      <c r="T160" s="17">
        <f>'[1]L-Units'!T118</f>
        <v>2.8435565236291787</v>
      </c>
    </row>
    <row r="161" spans="1:20" x14ac:dyDescent="0.25">
      <c r="A161" s="33" t="str">
        <f>'[1]L-Units'!A119</f>
        <v xml:space="preserve">  020</v>
      </c>
      <c r="B161" s="36" t="str">
        <f>'[1]L-Units'!B119</f>
        <v>Home Delivered</v>
      </c>
      <c r="C161" s="36">
        <f>'[1]L-Units'!C119</f>
        <v>99244.020249021443</v>
      </c>
      <c r="D161" s="45">
        <f>'[1]L-Units'!D119</f>
        <v>5.4587000000000003</v>
      </c>
      <c r="E161" s="46">
        <f>'[1]L-Units'!E119</f>
        <v>0</v>
      </c>
      <c r="F161" s="36">
        <f>'[1]L-Units'!F119</f>
        <v>35720</v>
      </c>
      <c r="G161" s="36">
        <f>'[1]L-Units'!G119</f>
        <v>16530</v>
      </c>
      <c r="H161" s="36">
        <f>'[1]L-Units'!H119</f>
        <v>20905</v>
      </c>
      <c r="I161" s="36">
        <f>'[1]L-Units'!I119</f>
        <v>19370</v>
      </c>
      <c r="J161" s="36">
        <f>'[1]L-Units'!J119</f>
        <v>16896</v>
      </c>
      <c r="K161" s="36">
        <f>'[1]L-Units'!K119</f>
        <v>15772</v>
      </c>
      <c r="L161" s="36">
        <f>'[1]L-Units'!L119</f>
        <v>14758</v>
      </c>
      <c r="M161" s="36">
        <f>'[1]L-Units'!M119</f>
        <v>0</v>
      </c>
      <c r="N161" s="36">
        <f>'[1]L-Units'!N119</f>
        <v>0</v>
      </c>
      <c r="O161" s="59">
        <f>'[1]L-Units'!O119</f>
        <v>0</v>
      </c>
      <c r="P161" s="36">
        <f>'[1]L-Units'!P119</f>
        <v>0</v>
      </c>
      <c r="Q161" s="36">
        <f>'[1]L-Units'!Q119</f>
        <v>0</v>
      </c>
      <c r="R161" s="7">
        <f>'[1]L-Units'!R119</f>
        <v>139951</v>
      </c>
      <c r="S161" s="7">
        <f>'[1]L-Units'!S119</f>
        <v>-40706.979750978557</v>
      </c>
      <c r="T161" s="17">
        <f>'[1]L-Units'!T119</f>
        <v>1.4101706042221716</v>
      </c>
    </row>
    <row r="162" spans="1:20" x14ac:dyDescent="0.25">
      <c r="A162" s="33" t="str">
        <f>'[1]L-Units'!A120</f>
        <v>025</v>
      </c>
      <c r="B162" s="30">
        <f>'[1]L-Units'!B120</f>
        <v>0</v>
      </c>
      <c r="C162" s="30">
        <f>'[1]L-Units'!C120</f>
        <v>0</v>
      </c>
      <c r="D162" s="31">
        <f>'[1]L-Units'!D120</f>
        <v>0</v>
      </c>
      <c r="E162" s="32">
        <f>'[1]L-Units'!E120</f>
        <v>0</v>
      </c>
      <c r="F162" s="30">
        <f>'[1]L-Units'!F120</f>
        <v>0</v>
      </c>
      <c r="G162" s="30">
        <f>'[1]L-Units'!G120</f>
        <v>0</v>
      </c>
      <c r="H162" s="30">
        <f>'[1]L-Units'!H120</f>
        <v>0</v>
      </c>
      <c r="I162" s="30">
        <f>'[1]L-Units'!I120</f>
        <v>0</v>
      </c>
      <c r="J162" s="30">
        <f>'[1]L-Units'!J120</f>
        <v>0</v>
      </c>
      <c r="K162" s="30">
        <f>'[1]L-Units'!K120</f>
        <v>0</v>
      </c>
      <c r="L162" s="30">
        <f>'[1]L-Units'!L120</f>
        <v>0</v>
      </c>
      <c r="M162" s="30">
        <f>'[1]L-Units'!M120</f>
        <v>0</v>
      </c>
      <c r="N162" s="30">
        <f>'[1]L-Units'!N120</f>
        <v>0</v>
      </c>
      <c r="O162" s="30">
        <f>'[1]L-Units'!O120</f>
        <v>0</v>
      </c>
      <c r="P162" s="30">
        <f>'[1]L-Units'!P120</f>
        <v>0</v>
      </c>
      <c r="Q162" s="30">
        <f>'[1]L-Units'!Q120</f>
        <v>0</v>
      </c>
      <c r="R162" s="7">
        <f>'[1]L-Units'!R120</f>
        <v>0</v>
      </c>
      <c r="S162" s="7">
        <f>'[1]L-Units'!S120</f>
        <v>0</v>
      </c>
      <c r="T162" s="17" t="str">
        <f>'[1]L-Units'!T120</f>
        <v>0</v>
      </c>
    </row>
    <row r="163" spans="1:20" x14ac:dyDescent="0.25">
      <c r="A163" s="34" t="str">
        <f>'[1]L-Units'!A121</f>
        <v xml:space="preserve">  030</v>
      </c>
      <c r="B163" s="22" t="str">
        <f>'[1]L-Units'!B121</f>
        <v>Adult Day Care</v>
      </c>
      <c r="C163" s="22">
        <f>'[1]L-Units'!C121</f>
        <v>204.00763917714227</v>
      </c>
      <c r="D163" s="23">
        <f>'[1]L-Units'!D121</f>
        <v>33.005299999999998</v>
      </c>
      <c r="E163" s="24">
        <f>'[1]L-Units'!E121</f>
        <v>0</v>
      </c>
      <c r="F163" s="22">
        <f>'[1]L-Units'!F121</f>
        <v>0</v>
      </c>
      <c r="G163" s="22">
        <f>'[1]L-Units'!G121</f>
        <v>0</v>
      </c>
      <c r="H163" s="22">
        <f>'[1]L-Units'!H121</f>
        <v>0</v>
      </c>
      <c r="I163" s="22">
        <f>'[1]L-Units'!I121</f>
        <v>0</v>
      </c>
      <c r="J163" s="22">
        <f>'[1]L-Units'!J121</f>
        <v>0</v>
      </c>
      <c r="K163" s="22">
        <f>'[1]L-Units'!K121</f>
        <v>0</v>
      </c>
      <c r="L163" s="22">
        <f>'[1]L-Units'!L121</f>
        <v>0</v>
      </c>
      <c r="M163" s="22">
        <f>'[1]L-Units'!M121</f>
        <v>0</v>
      </c>
      <c r="N163" s="22">
        <f>'[1]L-Units'!N121</f>
        <v>0</v>
      </c>
      <c r="O163" s="22">
        <f>'[1]L-Units'!O121</f>
        <v>0</v>
      </c>
      <c r="P163" s="22">
        <f>'[1]L-Units'!P121</f>
        <v>0</v>
      </c>
      <c r="Q163" s="22">
        <f>'[1]L-Units'!Q121</f>
        <v>0</v>
      </c>
      <c r="R163" s="7">
        <f>'[1]L-Units'!R121</f>
        <v>0</v>
      </c>
      <c r="S163" s="7">
        <f>'[1]L-Units'!S121</f>
        <v>204.00763917714227</v>
      </c>
      <c r="T163" s="17">
        <f>'[1]L-Units'!T121</f>
        <v>0</v>
      </c>
    </row>
    <row r="164" spans="1:20" x14ac:dyDescent="0.25">
      <c r="A164" s="34" t="str">
        <f>'[1]L-Units'!A122</f>
        <v>041</v>
      </c>
      <c r="B164" s="22" t="str">
        <f>'[1]L-Units'!B122</f>
        <v>In-Home Serv LV1-Hm Mgmnt</v>
      </c>
      <c r="C164" s="22">
        <f>'[1]L-Units'!C122</f>
        <v>4419.0995485988669</v>
      </c>
      <c r="D164" s="23">
        <f>'[1]L-Units'!D122</f>
        <v>19.0001</v>
      </c>
      <c r="E164" s="24">
        <f>'[1]L-Units'!E122</f>
        <v>0</v>
      </c>
      <c r="F164" s="22">
        <f>'[1]L-Units'!F122</f>
        <v>158</v>
      </c>
      <c r="G164" s="22">
        <f>'[1]L-Units'!G122</f>
        <v>191</v>
      </c>
      <c r="H164" s="22">
        <f>'[1]L-Units'!H122</f>
        <v>174</v>
      </c>
      <c r="I164" s="22">
        <f>'[1]L-Units'!I122</f>
        <v>189</v>
      </c>
      <c r="J164" s="22">
        <f>'[1]L-Units'!J122</f>
        <v>120</v>
      </c>
      <c r="K164" s="22">
        <f>'[1]L-Units'!K122</f>
        <v>146</v>
      </c>
      <c r="L164" s="22">
        <f>'[1]L-Units'!L122</f>
        <v>143</v>
      </c>
      <c r="M164" s="22">
        <f>'[1]L-Units'!M122</f>
        <v>0</v>
      </c>
      <c r="N164" s="22">
        <f>'[1]L-Units'!N122</f>
        <v>0</v>
      </c>
      <c r="O164" s="22">
        <f>'[1]L-Units'!O122</f>
        <v>0</v>
      </c>
      <c r="P164" s="22">
        <f>'[1]L-Units'!P122</f>
        <v>0</v>
      </c>
      <c r="Q164" s="22">
        <f>'[1]L-Units'!Q122</f>
        <v>0</v>
      </c>
      <c r="R164" s="7">
        <f>'[1]L-Units'!R122</f>
        <v>1121</v>
      </c>
      <c r="S164" s="7">
        <f>'[1]L-Units'!S122</f>
        <v>3298.0995485988669</v>
      </c>
      <c r="T164" s="17">
        <f>'[1]L-Units'!T122</f>
        <v>0.25367158799475964</v>
      </c>
    </row>
    <row r="165" spans="1:20" x14ac:dyDescent="0.25">
      <c r="A165" s="34" t="str">
        <f>'[1]L-Units'!A123</f>
        <v>042</v>
      </c>
      <c r="B165" s="22" t="str">
        <f>'[1]L-Units'!B123</f>
        <v>In-Home Serv LV2-PC</v>
      </c>
      <c r="C165" s="22">
        <f>'[1]L-Units'!C123</f>
        <v>83449.824561403497</v>
      </c>
      <c r="D165" s="23">
        <f>'[1]L-Units'!D123</f>
        <v>19</v>
      </c>
      <c r="E165" s="24">
        <f>'[1]L-Units'!E123</f>
        <v>0</v>
      </c>
      <c r="F165" s="22">
        <f>'[1]L-Units'!F123</f>
        <v>11344</v>
      </c>
      <c r="G165" s="22">
        <f>'[1]L-Units'!G123</f>
        <v>10100</v>
      </c>
      <c r="H165" s="22">
        <f>'[1]L-Units'!H123</f>
        <v>10224</v>
      </c>
      <c r="I165" s="22">
        <f>'[1]L-Units'!I123</f>
        <v>10567</v>
      </c>
      <c r="J165" s="22">
        <f>'[1]L-Units'!J123</f>
        <v>9573</v>
      </c>
      <c r="K165" s="22">
        <f>'[1]L-Units'!K123</f>
        <v>10002</v>
      </c>
      <c r="L165" s="22">
        <f>'[1]L-Units'!L123</f>
        <v>8390</v>
      </c>
      <c r="M165" s="22">
        <f>'[1]L-Units'!M123</f>
        <v>0</v>
      </c>
      <c r="N165" s="22">
        <f>'[1]L-Units'!N123</f>
        <v>0</v>
      </c>
      <c r="O165" s="22">
        <f>'[1]L-Units'!O123</f>
        <v>0</v>
      </c>
      <c r="P165" s="22">
        <f>'[1]L-Units'!P123</f>
        <v>0</v>
      </c>
      <c r="Q165" s="22">
        <f>'[1]L-Units'!Q123</f>
        <v>0</v>
      </c>
      <c r="R165" s="7">
        <f>'[1]L-Units'!R123</f>
        <v>70200</v>
      </c>
      <c r="S165" s="7">
        <f>'[1]L-Units'!S123</f>
        <v>13249.824561403497</v>
      </c>
      <c r="T165" s="17">
        <f>'[1]L-Units'!T123</f>
        <v>0.84122405731777061</v>
      </c>
    </row>
    <row r="166" spans="1:20" x14ac:dyDescent="0.25">
      <c r="A166" s="25" t="str">
        <f>'[1]L-Units'!A124</f>
        <v>045</v>
      </c>
      <c r="B166" s="22" t="str">
        <f>'[1]L-Units'!B124</f>
        <v>In-Home Serv LV3-PC</v>
      </c>
      <c r="C166" s="22">
        <f>'[1]L-Units'!C124</f>
        <v>5338.7483955100597</v>
      </c>
      <c r="D166" s="23">
        <f>'[1]L-Units'!D124</f>
        <v>19.000499999999999</v>
      </c>
      <c r="E166" s="24">
        <f>'[1]L-Units'!E124</f>
        <v>0</v>
      </c>
      <c r="F166" s="22">
        <f>'[1]L-Units'!F124</f>
        <v>704</v>
      </c>
      <c r="G166" s="22">
        <f>'[1]L-Units'!G124</f>
        <v>645</v>
      </c>
      <c r="H166" s="22">
        <f>'[1]L-Units'!H124</f>
        <v>686</v>
      </c>
      <c r="I166" s="22">
        <f>'[1]L-Units'!I124</f>
        <v>656</v>
      </c>
      <c r="J166" s="22">
        <f>'[1]L-Units'!J124</f>
        <v>669</v>
      </c>
      <c r="K166" s="22">
        <f>'[1]L-Units'!K124</f>
        <v>648</v>
      </c>
      <c r="L166" s="22">
        <f>'[1]L-Units'!L124</f>
        <v>188</v>
      </c>
      <c r="M166" s="22">
        <f>'[1]L-Units'!M124</f>
        <v>0</v>
      </c>
      <c r="N166" s="22">
        <f>'[1]L-Units'!N124</f>
        <v>0</v>
      </c>
      <c r="O166" s="22">
        <f>'[1]L-Units'!O124</f>
        <v>0</v>
      </c>
      <c r="P166" s="22">
        <f>'[1]L-Units'!P124</f>
        <v>0</v>
      </c>
      <c r="Q166" s="22">
        <f>'[1]L-Units'!Q124</f>
        <v>0</v>
      </c>
      <c r="R166" s="7">
        <f>'[1]L-Units'!R124</f>
        <v>4196</v>
      </c>
      <c r="S166" s="7">
        <f>'[1]L-Units'!S124</f>
        <v>1142.7483955100597</v>
      </c>
      <c r="T166" s="17">
        <f>'[1]L-Units'!T124</f>
        <v>0.78595200394326081</v>
      </c>
    </row>
    <row r="167" spans="1:20" x14ac:dyDescent="0.25">
      <c r="A167" s="25">
        <f>'[1]L-Units'!A125</f>
        <v>155</v>
      </c>
      <c r="B167" s="22" t="str">
        <f>'[1]L-Units'!B125</f>
        <v>Adult Day Health</v>
      </c>
      <c r="C167" s="22">
        <f>'[1]L-Units'!C125</f>
        <v>20387.518089825535</v>
      </c>
      <c r="D167" s="23">
        <f>'[1]L-Units'!D125</f>
        <v>40.000999999999998</v>
      </c>
      <c r="E167" s="24">
        <f>'[1]L-Units'!E125</f>
        <v>0</v>
      </c>
      <c r="F167" s="22">
        <f>'[1]L-Units'!F125</f>
        <v>6025</v>
      </c>
      <c r="G167" s="22">
        <f>'[1]L-Units'!G125</f>
        <v>16</v>
      </c>
      <c r="H167" s="22">
        <f>'[1]L-Units'!H125</f>
        <v>2914</v>
      </c>
      <c r="I167" s="22">
        <f>'[1]L-Units'!I125</f>
        <v>4822</v>
      </c>
      <c r="J167" s="22">
        <f>'[1]L-Units'!J125</f>
        <v>2073</v>
      </c>
      <c r="K167" s="22">
        <f>'[1]L-Units'!K125</f>
        <v>1955</v>
      </c>
      <c r="L167" s="22">
        <f>'[1]L-Units'!L125</f>
        <v>1993</v>
      </c>
      <c r="M167" s="22">
        <f>'[1]L-Units'!M125</f>
        <v>0</v>
      </c>
      <c r="N167" s="22">
        <f>'[1]L-Units'!N125</f>
        <v>0</v>
      </c>
      <c r="O167" s="22">
        <f>'[1]L-Units'!O125</f>
        <v>0</v>
      </c>
      <c r="P167" s="22">
        <f>'[1]L-Units'!P125</f>
        <v>0</v>
      </c>
      <c r="Q167" s="22">
        <f>'[1]L-Units'!Q125</f>
        <v>0</v>
      </c>
      <c r="R167" s="7">
        <f>'[1]L-Units'!R125</f>
        <v>19798</v>
      </c>
      <c r="S167" s="7">
        <f>'[1]L-Units'!S125</f>
        <v>589.51808982553484</v>
      </c>
      <c r="T167" s="17">
        <f>'[1]L-Units'!T125</f>
        <v>0.97108436214608507</v>
      </c>
    </row>
    <row r="168" spans="1:20" x14ac:dyDescent="0.25">
      <c r="A168" s="34">
        <f>'[1]L-Units'!A126</f>
        <v>156</v>
      </c>
      <c r="B168" s="60" t="str">
        <f>'[1]L-Units'!B126</f>
        <v>Adult Day Health Transportation</v>
      </c>
      <c r="C168" s="22">
        <f>'[1]L-Units'!C126</f>
        <v>25136.296296296296</v>
      </c>
      <c r="D168" s="23">
        <f>'[1]L-Units'!D126</f>
        <v>1.5</v>
      </c>
      <c r="E168" s="24">
        <f>'[1]L-Units'!E126</f>
        <v>0</v>
      </c>
      <c r="F168" s="22">
        <f>'[1]L-Units'!F126</f>
        <v>883</v>
      </c>
      <c r="G168" s="22">
        <f>'[1]L-Units'!G126</f>
        <v>145</v>
      </c>
      <c r="H168" s="22">
        <f>'[1]L-Units'!H126</f>
        <v>494</v>
      </c>
      <c r="I168" s="22">
        <f>'[1]L-Units'!I126</f>
        <v>1001</v>
      </c>
      <c r="J168" s="22">
        <f>'[1]L-Units'!J126</f>
        <v>396</v>
      </c>
      <c r="K168" s="22">
        <f>'[1]L-Units'!K126</f>
        <v>470</v>
      </c>
      <c r="L168" s="22">
        <f>'[1]L-Units'!L126</f>
        <v>530</v>
      </c>
      <c r="M168" s="22">
        <f>'[1]L-Units'!M126</f>
        <v>0</v>
      </c>
      <c r="N168" s="22">
        <f>'[1]L-Units'!N126</f>
        <v>0</v>
      </c>
      <c r="O168" s="22">
        <f>'[1]L-Units'!O126</f>
        <v>0</v>
      </c>
      <c r="P168" s="22">
        <f>'[1]L-Units'!P126</f>
        <v>0</v>
      </c>
      <c r="Q168" s="22">
        <f>'[1]L-Units'!Q126</f>
        <v>0</v>
      </c>
      <c r="R168" s="7">
        <f>'[1]L-Units'!R126</f>
        <v>3919</v>
      </c>
      <c r="S168" s="7">
        <f>'[1]L-Units'!S126</f>
        <v>21217.296296296296</v>
      </c>
      <c r="T168" s="17">
        <f>'[1]L-Units'!T126</f>
        <v>0.15591000176813816</v>
      </c>
    </row>
    <row r="169" spans="1:20" x14ac:dyDescent="0.25">
      <c r="A169" s="34" t="str">
        <f>'[1]L-Units'!A127</f>
        <v>501</v>
      </c>
      <c r="B169" s="22" t="str">
        <f>'[1]L-Units'!B127</f>
        <v>GT Meck Pers Assist</v>
      </c>
      <c r="C169" s="22">
        <f>'[1]L-Units'!C127</f>
        <v>4181.0212543519101</v>
      </c>
      <c r="D169" s="23">
        <f>'[1]L-Units'!D127</f>
        <v>12.200900000000001</v>
      </c>
      <c r="E169" s="24">
        <f>'[1]L-Units'!E127</f>
        <v>0</v>
      </c>
      <c r="F169" s="22">
        <f>'[1]L-Units'!F127</f>
        <v>237</v>
      </c>
      <c r="G169" s="22">
        <f>'[1]L-Units'!G127</f>
        <v>102</v>
      </c>
      <c r="H169" s="22">
        <f>'[1]L-Units'!H127</f>
        <v>68</v>
      </c>
      <c r="I169" s="22">
        <f>'[1]L-Units'!I127</f>
        <v>203</v>
      </c>
      <c r="J169" s="22">
        <f>'[1]L-Units'!J127</f>
        <v>184</v>
      </c>
      <c r="K169" s="22">
        <f>'[1]L-Units'!K127</f>
        <v>142</v>
      </c>
      <c r="L169" s="22">
        <f>'[1]L-Units'!L127</f>
        <v>168</v>
      </c>
      <c r="M169" s="22">
        <f>'[1]L-Units'!M127</f>
        <v>0</v>
      </c>
      <c r="N169" s="22">
        <f>'[1]L-Units'!N127</f>
        <v>0</v>
      </c>
      <c r="O169" s="22">
        <f>'[1]L-Units'!O127</f>
        <v>0</v>
      </c>
      <c r="P169" s="22">
        <f>'[1]L-Units'!P127</f>
        <v>0</v>
      </c>
      <c r="Q169" s="22">
        <f>'[1]L-Units'!Q127</f>
        <v>0</v>
      </c>
      <c r="R169" s="7">
        <f>'[1]L-Units'!R127</f>
        <v>1104</v>
      </c>
      <c r="S169" s="7">
        <f>'[1]L-Units'!S127</f>
        <v>3077.0212543519101</v>
      </c>
      <c r="T169" s="17">
        <f>'[1]L-Units'!T127</f>
        <v>0.26405031996689249</v>
      </c>
    </row>
    <row r="170" spans="1:20" x14ac:dyDescent="0.25">
      <c r="A170" s="25" t="str">
        <f>'[1]L-Units'!A128</f>
        <v>503</v>
      </c>
      <c r="B170" s="22" t="str">
        <f>'[1]L-Units'!B128</f>
        <v>GT Meck FI</v>
      </c>
      <c r="C170" s="22">
        <f>'[1]L-Units'!C128</f>
        <v>71.002992173123857</v>
      </c>
      <c r="D170" s="23">
        <f>'[1]L-Units'!D128</f>
        <v>74.535200000000003</v>
      </c>
      <c r="E170" s="24">
        <f>'[1]L-Units'!E128</f>
        <v>0</v>
      </c>
      <c r="F170" s="22">
        <f>'[1]L-Units'!F128</f>
        <v>6</v>
      </c>
      <c r="G170" s="22">
        <f>'[1]L-Units'!G128</f>
        <v>3</v>
      </c>
      <c r="H170" s="22">
        <f>'[1]L-Units'!H128</f>
        <v>5</v>
      </c>
      <c r="I170" s="22">
        <f>'[1]L-Units'!I128</f>
        <v>1</v>
      </c>
      <c r="J170" s="22">
        <f>'[1]L-Units'!J128</f>
        <v>3</v>
      </c>
      <c r="K170" s="22">
        <f>'[1]L-Units'!K128</f>
        <v>3</v>
      </c>
      <c r="L170" s="22">
        <f>'[1]L-Units'!L128</f>
        <v>2</v>
      </c>
      <c r="M170" s="22">
        <f>'[1]L-Units'!M128</f>
        <v>0</v>
      </c>
      <c r="N170" s="22">
        <f>'[1]L-Units'!N128</f>
        <v>0</v>
      </c>
      <c r="O170" s="22">
        <f>'[1]L-Units'!O128</f>
        <v>0</v>
      </c>
      <c r="P170" s="22">
        <f>'[1]L-Units'!P128</f>
        <v>0</v>
      </c>
      <c r="Q170" s="22">
        <f>'[1]L-Units'!Q128</f>
        <v>0</v>
      </c>
      <c r="R170" s="7">
        <f>'[1]L-Units'!R128</f>
        <v>23</v>
      </c>
      <c r="S170" s="7">
        <f>'[1]L-Units'!S128</f>
        <v>48.002992173123857</v>
      </c>
      <c r="T170" s="29">
        <f>'[1]L-Units'!T128</f>
        <v>0.32393001049758563</v>
      </c>
    </row>
    <row r="171" spans="1:20" x14ac:dyDescent="0.25">
      <c r="A171" s="57"/>
      <c r="B171" s="22"/>
      <c r="C171" s="22"/>
      <c r="D171" s="23"/>
      <c r="E171" s="50"/>
      <c r="F171" s="22"/>
      <c r="G171" s="22"/>
      <c r="H171" s="22"/>
      <c r="I171" s="25"/>
      <c r="J171" s="22"/>
      <c r="K171" s="22"/>
      <c r="L171" s="22"/>
      <c r="M171" s="25"/>
      <c r="N171" s="22"/>
      <c r="O171" s="22"/>
      <c r="P171" s="61"/>
      <c r="Q171" s="25"/>
      <c r="R171" s="7"/>
      <c r="S171" s="7"/>
      <c r="T171" s="17"/>
    </row>
    <row r="172" spans="1:20" x14ac:dyDescent="0.25">
      <c r="A172" s="57">
        <f>'[1]L-Units'!A130</f>
        <v>401</v>
      </c>
      <c r="B172" s="22" t="str">
        <f>'[1]L-Units'!B130</f>
        <v>Meck Park &amp; Rec HPDP ($)</v>
      </c>
      <c r="C172" s="22">
        <f>'[1]L-Units'!C130</f>
        <v>3250</v>
      </c>
      <c r="D172" s="23" t="str">
        <f>'[1]L-Units'!D130</f>
        <v>N/A</v>
      </c>
      <c r="E172" s="50">
        <f>'[1]L-Units'!E130</f>
        <v>0</v>
      </c>
      <c r="F172" s="22">
        <f>'[1]L-Units'!F130</f>
        <v>0</v>
      </c>
      <c r="G172" s="22">
        <f>'[1]L-Units'!G130</f>
        <v>0</v>
      </c>
      <c r="H172" s="22">
        <f>'[1]L-Units'!H130</f>
        <v>0</v>
      </c>
      <c r="I172" s="25">
        <f>'[1]L-Units'!I130</f>
        <v>0</v>
      </c>
      <c r="J172" s="22">
        <f>'[1]L-Units'!J130</f>
        <v>0</v>
      </c>
      <c r="K172" s="22">
        <f>'[1]L-Units'!K130</f>
        <v>0</v>
      </c>
      <c r="L172" s="22">
        <f>'[1]L-Units'!L130</f>
        <v>0</v>
      </c>
      <c r="M172" s="22">
        <f>'[1]L-Units'!M130</f>
        <v>0</v>
      </c>
      <c r="N172" s="22">
        <f>'[1]L-Units'!N130</f>
        <v>0</v>
      </c>
      <c r="O172" s="22">
        <f>'[1]L-Units'!O130</f>
        <v>0</v>
      </c>
      <c r="P172" s="22">
        <f>'[1]L-Units'!P130</f>
        <v>0</v>
      </c>
      <c r="Q172" s="25">
        <f>'[1]L-Units'!Q130</f>
        <v>0</v>
      </c>
      <c r="R172" s="7">
        <f>'[1]L-Units'!R130</f>
        <v>0</v>
      </c>
      <c r="S172" s="7">
        <f>'[1]L-Units'!S130</f>
        <v>3250</v>
      </c>
      <c r="T172" s="17">
        <f>'[1]L-Units'!T130</f>
        <v>0</v>
      </c>
    </row>
    <row r="173" spans="1:20" x14ac:dyDescent="0.25">
      <c r="A173" s="57">
        <f>'[1]L-Units'!A131</f>
        <v>401</v>
      </c>
      <c r="B173" s="22" t="str">
        <f>'[1]L-Units'!B131</f>
        <v>Arthritis Serv.  DP/Health Promotion ($)</v>
      </c>
      <c r="C173" s="22">
        <f>'[1]L-Units'!C131</f>
        <v>4550</v>
      </c>
      <c r="D173" s="23" t="str">
        <f>'[1]L-Units'!D131</f>
        <v>N/A</v>
      </c>
      <c r="E173" s="50">
        <f>'[1]L-Units'!E131</f>
        <v>0</v>
      </c>
      <c r="F173" s="22">
        <f>'[1]L-Units'!F131</f>
        <v>0</v>
      </c>
      <c r="G173" s="22">
        <f>'[1]L-Units'!G131</f>
        <v>0</v>
      </c>
      <c r="H173" s="22">
        <f>'[1]L-Units'!H131</f>
        <v>1300</v>
      </c>
      <c r="I173" s="25">
        <f>'[1]L-Units'!I131</f>
        <v>0</v>
      </c>
      <c r="J173" s="22">
        <f>'[1]L-Units'!J131</f>
        <v>0</v>
      </c>
      <c r="K173" s="22">
        <f>'[1]L-Units'!K131</f>
        <v>1300</v>
      </c>
      <c r="L173" s="22">
        <f>'[1]L-Units'!L131</f>
        <v>0</v>
      </c>
      <c r="M173" s="22">
        <f>'[1]L-Units'!M131</f>
        <v>0</v>
      </c>
      <c r="N173" s="22">
        <f>'[1]L-Units'!N131</f>
        <v>0</v>
      </c>
      <c r="O173" s="22">
        <f>'[1]L-Units'!O131</f>
        <v>0</v>
      </c>
      <c r="P173" s="22">
        <f>'[1]L-Units'!P131</f>
        <v>0</v>
      </c>
      <c r="Q173" s="25">
        <f>'[1]L-Units'!Q131</f>
        <v>0</v>
      </c>
      <c r="R173" s="7">
        <f>'[1]L-Units'!R131</f>
        <v>2600</v>
      </c>
      <c r="S173" s="7">
        <f>'[1]L-Units'!S131</f>
        <v>1950</v>
      </c>
      <c r="T173" s="17">
        <f>'[1]L-Units'!T131</f>
        <v>0.5714285714285714</v>
      </c>
    </row>
    <row r="174" spans="1:20" x14ac:dyDescent="0.25">
      <c r="A174" s="57">
        <f>'[1]L-Units'!A132</f>
        <v>401</v>
      </c>
      <c r="B174" s="22" t="str">
        <f>'[1]L-Units'!B132</f>
        <v>Levine Se Ctr DP/HP</v>
      </c>
      <c r="C174" s="22">
        <f>'[1]L-Units'!C132</f>
        <v>2600</v>
      </c>
      <c r="D174" s="23" t="str">
        <f>'[1]L-Units'!D132</f>
        <v>N/A</v>
      </c>
      <c r="E174" s="50">
        <f>'[1]L-Units'!E132</f>
        <v>0</v>
      </c>
      <c r="F174" s="22">
        <f>'[1]L-Units'!F132</f>
        <v>0</v>
      </c>
      <c r="G174" s="22">
        <f>'[1]L-Units'!G132</f>
        <v>0</v>
      </c>
      <c r="H174" s="22">
        <f>'[1]L-Units'!H132</f>
        <v>0</v>
      </c>
      <c r="I174" s="25">
        <f>'[1]L-Units'!I132</f>
        <v>0</v>
      </c>
      <c r="J174" s="22">
        <f>'[1]L-Units'!J132</f>
        <v>0</v>
      </c>
      <c r="K174" s="22">
        <f>'[1]L-Units'!K132</f>
        <v>0</v>
      </c>
      <c r="L174" s="22">
        <f>'[1]L-Units'!L132</f>
        <v>0</v>
      </c>
      <c r="M174" s="22">
        <f>'[1]L-Units'!M132</f>
        <v>0</v>
      </c>
      <c r="N174" s="22">
        <f>'[1]L-Units'!N132</f>
        <v>0</v>
      </c>
      <c r="O174" s="22">
        <f>'[1]L-Units'!O132</f>
        <v>0</v>
      </c>
      <c r="P174" s="22">
        <f>'[1]L-Units'!P132</f>
        <v>0</v>
      </c>
      <c r="Q174" s="25">
        <f>'[1]L-Units'!Q132</f>
        <v>0</v>
      </c>
      <c r="R174" s="7">
        <f>'[1]L-Units'!R132</f>
        <v>0</v>
      </c>
      <c r="S174" s="7">
        <f>'[1]L-Units'!S132</f>
        <v>2600</v>
      </c>
      <c r="T174" s="17">
        <f>'[1]L-Units'!T132</f>
        <v>0</v>
      </c>
    </row>
    <row r="175" spans="1:20" x14ac:dyDescent="0.25">
      <c r="A175" s="57">
        <f>'[1]L-Units'!A133</f>
        <v>176</v>
      </c>
      <c r="B175" s="22" t="str">
        <f>'[1]L-Units'!B133</f>
        <v>SCGP ($) Levine</v>
      </c>
      <c r="C175" s="22">
        <f>'[1]L-Units'!C133</f>
        <v>14020</v>
      </c>
      <c r="D175" s="23" t="str">
        <f>'[1]L-Units'!D133</f>
        <v>N/A</v>
      </c>
      <c r="E175" s="50">
        <f>'[1]L-Units'!E133</f>
        <v>0</v>
      </c>
      <c r="F175" s="22">
        <f>'[1]L-Units'!F133</f>
        <v>0</v>
      </c>
      <c r="G175" s="22">
        <f>'[1]L-Units'!G133</f>
        <v>0</v>
      </c>
      <c r="H175" s="22">
        <f>'[1]L-Units'!H133</f>
        <v>0</v>
      </c>
      <c r="I175" s="25">
        <f>'[1]L-Units'!I133</f>
        <v>4660</v>
      </c>
      <c r="J175" s="22">
        <f>'[1]L-Units'!J133</f>
        <v>0</v>
      </c>
      <c r="K175" s="22">
        <f>'[1]L-Units'!K133</f>
        <v>1135</v>
      </c>
      <c r="L175" s="22">
        <f>'[1]L-Units'!L133</f>
        <v>0</v>
      </c>
      <c r="M175" s="22">
        <f>'[1]L-Units'!M133</f>
        <v>0</v>
      </c>
      <c r="N175" s="22">
        <f>'[1]L-Units'!N133</f>
        <v>0</v>
      </c>
      <c r="O175" s="22">
        <f>'[1]L-Units'!O133</f>
        <v>0</v>
      </c>
      <c r="P175" s="36">
        <f>'[1]L-Units'!P133</f>
        <v>0</v>
      </c>
      <c r="Q175" s="25">
        <f>'[1]L-Units'!Q133</f>
        <v>0</v>
      </c>
      <c r="R175" s="7">
        <f>'[1]L-Units'!R133</f>
        <v>5795</v>
      </c>
      <c r="S175" s="7">
        <f>'[1]L-Units'!S133</f>
        <v>8225</v>
      </c>
      <c r="T175" s="17">
        <f>'[1]L-Units'!T133</f>
        <v>0.41333808844507847</v>
      </c>
    </row>
    <row r="176" spans="1:20" x14ac:dyDescent="0.25">
      <c r="A176" s="57">
        <f>'[1]L-Units'!A134</f>
        <v>176</v>
      </c>
      <c r="B176" s="22" t="str">
        <f>'[1]L-Units'!B134</f>
        <v>SCGP ($) MP&amp;R TYV</v>
      </c>
      <c r="C176" s="22">
        <f>'[1]L-Units'!C134</f>
        <v>14020</v>
      </c>
      <c r="D176" s="23" t="str">
        <f>'[1]L-Units'!D134</f>
        <v>N/A</v>
      </c>
      <c r="E176" s="50">
        <f>'[1]L-Units'!E134</f>
        <v>0</v>
      </c>
      <c r="F176" s="22">
        <f>'[1]L-Units'!F134</f>
        <v>0</v>
      </c>
      <c r="G176" s="22">
        <f>'[1]L-Units'!G134</f>
        <v>0</v>
      </c>
      <c r="H176" s="22">
        <f>'[1]L-Units'!H134</f>
        <v>2661</v>
      </c>
      <c r="I176" s="25">
        <f>'[1]L-Units'!I134</f>
        <v>0</v>
      </c>
      <c r="J176" s="22">
        <f>'[1]L-Units'!J134</f>
        <v>0</v>
      </c>
      <c r="K176" s="22">
        <f>'[1]L-Units'!K134</f>
        <v>0</v>
      </c>
      <c r="L176" s="22">
        <f>'[1]L-Units'!L134</f>
        <v>10989</v>
      </c>
      <c r="M176" s="22">
        <f>'[1]L-Units'!M134</f>
        <v>0</v>
      </c>
      <c r="N176" s="22">
        <f>'[1]L-Units'!N134</f>
        <v>0</v>
      </c>
      <c r="O176" s="22">
        <f>'[1]L-Units'!O134</f>
        <v>0</v>
      </c>
      <c r="P176" s="36">
        <f>'[1]L-Units'!P134</f>
        <v>0</v>
      </c>
      <c r="Q176" s="25">
        <f>'[1]L-Units'!Q134</f>
        <v>0</v>
      </c>
      <c r="R176" s="7">
        <f>'[1]L-Units'!R134</f>
        <v>13650</v>
      </c>
      <c r="S176" s="7">
        <f>'[1]L-Units'!S134</f>
        <v>370</v>
      </c>
      <c r="T176" s="17">
        <f>'[1]L-Units'!T134</f>
        <v>0.97360912981455061</v>
      </c>
    </row>
    <row r="177" spans="1:20" x14ac:dyDescent="0.25">
      <c r="A177" s="57">
        <f>'[1]L-Units'!A135</f>
        <v>176</v>
      </c>
      <c r="B177" s="22" t="str">
        <f>'[1]L-Units'!B135</f>
        <v>SCGP DW ($) frmly NM</v>
      </c>
      <c r="C177" s="22">
        <f>'[1]L-Units'!C135</f>
        <v>4673.333333333333</v>
      </c>
      <c r="D177" s="23" t="str">
        <f>'[1]L-Units'!D135</f>
        <v>N/A</v>
      </c>
      <c r="E177" s="50">
        <f>'[1]L-Units'!E135</f>
        <v>0</v>
      </c>
      <c r="F177" s="22">
        <f>'[1]L-Units'!F135</f>
        <v>0</v>
      </c>
      <c r="G177" s="22">
        <f>'[1]L-Units'!G135</f>
        <v>0</v>
      </c>
      <c r="H177" s="22">
        <f>'[1]L-Units'!H135</f>
        <v>360</v>
      </c>
      <c r="I177" s="25">
        <f>'[1]L-Units'!I135</f>
        <v>0</v>
      </c>
      <c r="J177" s="22">
        <f>'[1]L-Units'!J135</f>
        <v>0</v>
      </c>
      <c r="K177" s="22">
        <f>'[1]L-Units'!K135</f>
        <v>0</v>
      </c>
      <c r="L177" s="22">
        <f>'[1]L-Units'!L135</f>
        <v>3867</v>
      </c>
      <c r="M177" s="22">
        <f>'[1]L-Units'!M135</f>
        <v>0</v>
      </c>
      <c r="N177" s="22">
        <f>'[1]L-Units'!N135</f>
        <v>0</v>
      </c>
      <c r="O177" s="22">
        <f>'[1]L-Units'!O135</f>
        <v>0</v>
      </c>
      <c r="P177" s="36">
        <f>'[1]L-Units'!P135</f>
        <v>0</v>
      </c>
      <c r="Q177" s="25">
        <f>'[1]L-Units'!Q135</f>
        <v>0</v>
      </c>
      <c r="R177" s="7">
        <f>'[1]L-Units'!R135</f>
        <v>4227</v>
      </c>
      <c r="S177" s="7">
        <f>'[1]L-Units'!S135</f>
        <v>446.33333333333303</v>
      </c>
      <c r="T177" s="17">
        <f>'[1]L-Units'!T135</f>
        <v>0.90449358059914409</v>
      </c>
    </row>
    <row r="178" spans="1:20" x14ac:dyDescent="0.25">
      <c r="A178" s="57">
        <f>'[1]L-Units'!A136</f>
        <v>176</v>
      </c>
      <c r="B178" s="22" t="str">
        <f>'[1]L-Units'!B136</f>
        <v>SCGP EW ($) frmly Shm</v>
      </c>
      <c r="C178" s="22">
        <f>'[1]L-Units'!C136</f>
        <v>14020</v>
      </c>
      <c r="D178" s="23" t="str">
        <f>'[1]L-Units'!D136</f>
        <v>N/A</v>
      </c>
      <c r="E178" s="50">
        <f>'[1]L-Units'!E136</f>
        <v>0</v>
      </c>
      <c r="F178" s="22">
        <f>'[1]L-Units'!F136</f>
        <v>0</v>
      </c>
      <c r="G178" s="22">
        <f>'[1]L-Units'!G136</f>
        <v>0</v>
      </c>
      <c r="H178" s="22">
        <f>'[1]L-Units'!H136</f>
        <v>1498</v>
      </c>
      <c r="I178" s="25">
        <f>'[1]L-Units'!I136</f>
        <v>0</v>
      </c>
      <c r="J178" s="22">
        <f>'[1]L-Units'!J136</f>
        <v>0</v>
      </c>
      <c r="K178" s="22">
        <f>'[1]L-Units'!K136</f>
        <v>0</v>
      </c>
      <c r="L178" s="22">
        <f>'[1]L-Units'!L136</f>
        <v>4457</v>
      </c>
      <c r="M178" s="22">
        <f>'[1]L-Units'!M136</f>
        <v>0</v>
      </c>
      <c r="N178" s="22">
        <f>'[1]L-Units'!N136</f>
        <v>0</v>
      </c>
      <c r="O178" s="22">
        <f>'[1]L-Units'!O136</f>
        <v>0</v>
      </c>
      <c r="P178" s="22">
        <f>'[1]L-Units'!P136</f>
        <v>0</v>
      </c>
      <c r="Q178" s="25">
        <f>'[1]L-Units'!Q136</f>
        <v>0</v>
      </c>
      <c r="R178" s="7">
        <f>'[1]L-Units'!R136</f>
        <v>5955</v>
      </c>
      <c r="S178" s="7">
        <f>'[1]L-Units'!S136</f>
        <v>8065</v>
      </c>
      <c r="T178" s="17">
        <f>'[1]L-Units'!T136</f>
        <v>0.4247503566333809</v>
      </c>
    </row>
    <row r="179" spans="1:20" x14ac:dyDescent="0.25">
      <c r="A179" s="25">
        <f>'[1]L-Units'!A137</f>
        <v>176</v>
      </c>
      <c r="B179" s="22" t="str">
        <f>'[1]L-Units'!B137</f>
        <v>Sr Ctr Gen Pur Oasis ($)</v>
      </c>
      <c r="C179" s="22">
        <f>'[1]L-Units'!C137</f>
        <v>4673.333333333333</v>
      </c>
      <c r="D179" s="23" t="str">
        <f>'[1]L-Units'!D137</f>
        <v>N/A</v>
      </c>
      <c r="E179" s="24">
        <f>'[1]L-Units'!E137</f>
        <v>0</v>
      </c>
      <c r="F179" s="36">
        <f>'[1]L-Units'!F137</f>
        <v>0</v>
      </c>
      <c r="G179" s="35">
        <f>'[1]L-Units'!G137</f>
        <v>0</v>
      </c>
      <c r="H179" s="22">
        <f>'[1]L-Units'!H137</f>
        <v>1192</v>
      </c>
      <c r="I179" s="22">
        <f>'[1]L-Units'!I137</f>
        <v>281</v>
      </c>
      <c r="J179" s="22">
        <f>'[1]L-Units'!J137</f>
        <v>308</v>
      </c>
      <c r="K179" s="22">
        <f>'[1]L-Units'!K137</f>
        <v>440</v>
      </c>
      <c r="L179" s="22">
        <f>'[1]L-Units'!L137</f>
        <v>393</v>
      </c>
      <c r="M179" s="22">
        <f>'[1]L-Units'!M137</f>
        <v>0</v>
      </c>
      <c r="N179" s="22">
        <f>'[1]L-Units'!N137</f>
        <v>0</v>
      </c>
      <c r="O179" s="22">
        <f>'[1]L-Units'!O137</f>
        <v>0</v>
      </c>
      <c r="P179" s="22">
        <f>'[1]L-Units'!P137</f>
        <v>0</v>
      </c>
      <c r="Q179" s="22">
        <f>'[1]L-Units'!Q137</f>
        <v>0</v>
      </c>
      <c r="R179" s="7">
        <f>'[1]L-Units'!R137</f>
        <v>2614</v>
      </c>
      <c r="S179" s="7">
        <f>'[1]L-Units'!S137</f>
        <v>2059.333333333333</v>
      </c>
      <c r="T179" s="17">
        <f>'[1]L-Units'!T137</f>
        <v>0.5593437945791726</v>
      </c>
    </row>
    <row r="180" spans="1:20" x14ac:dyDescent="0.25">
      <c r="A180" s="57" t="str">
        <f>'[1]L-Units'!A138</f>
        <v>8xx</v>
      </c>
      <c r="B180" s="22" t="str">
        <f>'[1]L-Units'!B138</f>
        <v>Caregiver  ($)</v>
      </c>
      <c r="C180" s="22">
        <f>'[1]L-Units'!C138</f>
        <v>219011</v>
      </c>
      <c r="D180" s="23" t="str">
        <f>'[1]L-Units'!D138</f>
        <v>N/A</v>
      </c>
      <c r="E180" s="50">
        <f>'[1]L-Units'!E138</f>
        <v>0</v>
      </c>
      <c r="F180" s="22">
        <f>'[1]L-Units'!F138</f>
        <v>22687</v>
      </c>
      <c r="G180" s="22">
        <f>'[1]L-Units'!G138</f>
        <v>18811</v>
      </c>
      <c r="H180" s="22">
        <f>'[1]L-Units'!H138</f>
        <v>14173</v>
      </c>
      <c r="I180" s="25">
        <f>'[1]L-Units'!I138</f>
        <v>18310</v>
      </c>
      <c r="J180" s="22">
        <f>'[1]L-Units'!J138</f>
        <v>14649</v>
      </c>
      <c r="K180" s="22">
        <f>'[1]L-Units'!K138</f>
        <v>14550</v>
      </c>
      <c r="L180" s="22">
        <f>'[1]L-Units'!L138</f>
        <v>10528</v>
      </c>
      <c r="M180" s="22">
        <f>'[1]L-Units'!M138</f>
        <v>0</v>
      </c>
      <c r="N180" s="22">
        <f>'[1]L-Units'!N138</f>
        <v>0</v>
      </c>
      <c r="O180" s="22">
        <f>'[1]L-Units'!O138</f>
        <v>0</v>
      </c>
      <c r="P180" s="22">
        <f>'[1]L-Units'!P138</f>
        <v>0</v>
      </c>
      <c r="Q180" s="25">
        <f>'[1]L-Units'!Q138</f>
        <v>0</v>
      </c>
      <c r="R180" s="7">
        <f>'[1]L-Units'!R138</f>
        <v>113708</v>
      </c>
      <c r="S180" s="7">
        <f>'[1]L-Units'!S138</f>
        <v>105303</v>
      </c>
      <c r="T180" s="17">
        <f>'[1]L-Units'!T138</f>
        <v>0.51918853390925568</v>
      </c>
    </row>
    <row r="181" spans="1:20" x14ac:dyDescent="0.25">
      <c r="A181" s="57"/>
      <c r="B181" s="22"/>
      <c r="C181" s="22"/>
      <c r="D181" s="23"/>
      <c r="E181" s="50"/>
      <c r="F181" s="22"/>
      <c r="G181" s="22"/>
      <c r="H181" s="22"/>
      <c r="I181" s="25"/>
      <c r="J181" s="22"/>
      <c r="K181" s="22"/>
      <c r="L181" s="22"/>
      <c r="M181" s="22"/>
      <c r="N181" s="22"/>
      <c r="O181" s="22"/>
      <c r="P181" s="22"/>
      <c r="Q181" s="25"/>
      <c r="R181" s="7"/>
      <c r="S181" s="7"/>
      <c r="T181" s="17"/>
    </row>
    <row r="182" spans="1:20" x14ac:dyDescent="0.25">
      <c r="A182" s="57">
        <f>'[1]L-Units'!A140</f>
        <v>187</v>
      </c>
      <c r="B182" s="37" t="str">
        <f>'[1]L-Units'!B140</f>
        <v>FF-Congregate-187</v>
      </c>
      <c r="C182" s="37">
        <f>'[1]L-Units'!C140</f>
        <v>15817.942200884872</v>
      </c>
      <c r="D182" s="38">
        <f>'[1]L-Units'!D140</f>
        <v>15.9345</v>
      </c>
      <c r="E182" s="62">
        <f>'[1]L-Units'!E140</f>
        <v>0</v>
      </c>
      <c r="F182" s="37">
        <f>'[1]L-Units'!F140</f>
        <v>2730</v>
      </c>
      <c r="G182" s="37">
        <f>'[1]L-Units'!G140</f>
        <v>1155</v>
      </c>
      <c r="H182" s="37">
        <f>'[1]L-Units'!H140</f>
        <v>2091</v>
      </c>
      <c r="I182" s="63">
        <f>'[1]L-Units'!I140</f>
        <v>2628</v>
      </c>
      <c r="J182" s="37">
        <f>'[1]L-Units'!J140</f>
        <v>2749</v>
      </c>
      <c r="K182" s="37">
        <f>'[1]L-Units'!K140</f>
        <v>2086</v>
      </c>
      <c r="L182" s="37">
        <f>'[1]L-Units'!L140</f>
        <v>2192</v>
      </c>
      <c r="M182" s="37">
        <f>'[1]L-Units'!M140</f>
        <v>0</v>
      </c>
      <c r="N182" s="37">
        <f>'[1]L-Units'!N140</f>
        <v>0</v>
      </c>
      <c r="O182" s="37">
        <f>'[1]L-Units'!O140</f>
        <v>0</v>
      </c>
      <c r="P182" s="37">
        <f>'[1]L-Units'!P140</f>
        <v>0</v>
      </c>
      <c r="Q182" s="63">
        <f>'[1]L-Units'!Q140</f>
        <v>0</v>
      </c>
      <c r="R182" s="7">
        <f>'[1]L-Units'!R140</f>
        <v>15631</v>
      </c>
      <c r="S182" s="7">
        <f>'[1]L-Units'!S140</f>
        <v>186.94220088487236</v>
      </c>
      <c r="T182" s="17">
        <f>'[1]L-Units'!T140</f>
        <v>0.98818163585940944</v>
      </c>
    </row>
    <row r="183" spans="1:20" x14ac:dyDescent="0.25">
      <c r="A183" s="57">
        <f>'[1]L-Units'!A141</f>
        <v>901</v>
      </c>
      <c r="B183" s="37" t="str">
        <f>'[1]L-Units'!B141</f>
        <v>FF-Non Unit-901 ($)Cong</v>
      </c>
      <c r="C183" s="37">
        <f>'[1]L-Units'!C141</f>
        <v>0</v>
      </c>
      <c r="D183" s="38" t="str">
        <f>'[1]L-Units'!D141</f>
        <v>NA</v>
      </c>
      <c r="E183" s="62">
        <f>'[1]L-Units'!E141</f>
        <v>0</v>
      </c>
      <c r="F183" s="37">
        <f>'[1]L-Units'!F141</f>
        <v>0</v>
      </c>
      <c r="G183" s="37">
        <f>'[1]L-Units'!G141</f>
        <v>0</v>
      </c>
      <c r="H183" s="37">
        <f>'[1]L-Units'!H141</f>
        <v>0</v>
      </c>
      <c r="I183" s="63">
        <f>'[1]L-Units'!I141</f>
        <v>0</v>
      </c>
      <c r="J183" s="37">
        <f>'[1]L-Units'!J141</f>
        <v>0</v>
      </c>
      <c r="K183" s="37">
        <f>'[1]L-Units'!K141</f>
        <v>0</v>
      </c>
      <c r="L183" s="37">
        <f>'[1]L-Units'!L141</f>
        <v>0</v>
      </c>
      <c r="M183" s="37">
        <f>'[1]L-Units'!M141</f>
        <v>0</v>
      </c>
      <c r="N183" s="37">
        <f>'[1]L-Units'!N141</f>
        <v>0</v>
      </c>
      <c r="O183" s="37">
        <f>'[1]L-Units'!O141</f>
        <v>0</v>
      </c>
      <c r="P183" s="37">
        <f>'[1]L-Units'!P141</f>
        <v>0</v>
      </c>
      <c r="Q183" s="63">
        <f>'[1]L-Units'!Q141</f>
        <v>0</v>
      </c>
      <c r="R183" s="7">
        <f>'[1]L-Units'!R141</f>
        <v>0</v>
      </c>
      <c r="S183" s="7">
        <f>'[1]L-Units'!S141</f>
        <v>0</v>
      </c>
      <c r="T183" s="17" t="str">
        <f>'[1]L-Units'!T141</f>
        <v>0%</v>
      </c>
    </row>
    <row r="184" spans="1:20" x14ac:dyDescent="0.25">
      <c r="A184" s="57">
        <f>'[1]L-Units'!A142</f>
        <v>26</v>
      </c>
      <c r="B184" s="37" t="str">
        <f>'[1]L-Units'!B142</f>
        <v>FF-HDM-026</v>
      </c>
      <c r="C184" s="37">
        <f>'[1]L-Units'!C142</f>
        <v>46174.180665726271</v>
      </c>
      <c r="D184" s="38">
        <f>'[1]L-Units'!D142</f>
        <v>5.4587000000000003</v>
      </c>
      <c r="E184" s="62">
        <f>'[1]L-Units'!E142</f>
        <v>0</v>
      </c>
      <c r="F184" s="37">
        <f>'[1]L-Units'!F142</f>
        <v>7645</v>
      </c>
      <c r="G184" s="37">
        <f>'[1]L-Units'!G142</f>
        <v>6205</v>
      </c>
      <c r="H184" s="37">
        <f>'[1]L-Units'!H142</f>
        <v>6180</v>
      </c>
      <c r="I184" s="63">
        <f>'[1]L-Units'!I142</f>
        <v>6120</v>
      </c>
      <c r="J184" s="37">
        <f>'[1]L-Units'!J142</f>
        <v>6075</v>
      </c>
      <c r="K184" s="37">
        <f>'[1]L-Units'!K142</f>
        <v>4807</v>
      </c>
      <c r="L184" s="37">
        <f>'[1]L-Units'!L142</f>
        <v>4717</v>
      </c>
      <c r="M184" s="37">
        <f>'[1]L-Units'!M142</f>
        <v>0</v>
      </c>
      <c r="N184" s="37">
        <f>'[1]L-Units'!N142</f>
        <v>0</v>
      </c>
      <c r="O184" s="37">
        <f>'[1]L-Units'!O142</f>
        <v>0</v>
      </c>
      <c r="P184" s="37">
        <f>'[1]L-Units'!P142</f>
        <v>0</v>
      </c>
      <c r="Q184" s="63">
        <f>'[1]L-Units'!Q142</f>
        <v>0</v>
      </c>
      <c r="R184" s="7">
        <f>'[1]L-Units'!R142</f>
        <v>41749</v>
      </c>
      <c r="S184" s="7">
        <f>'[1]L-Units'!S142</f>
        <v>4425.1806657262714</v>
      </c>
      <c r="T184" s="17">
        <f>'[1]L-Units'!T142</f>
        <v>0.90416330940960365</v>
      </c>
    </row>
    <row r="185" spans="1:20" x14ac:dyDescent="0.25">
      <c r="A185" s="57">
        <f>'[1]L-Units'!A143</f>
        <v>900</v>
      </c>
      <c r="B185" s="37" t="str">
        <f>'[1]L-Units'!B143</f>
        <v>FF-Non Unit-900 ($) (HDM)</v>
      </c>
      <c r="C185" s="37">
        <f>'[1]L-Units'!C143</f>
        <v>2001</v>
      </c>
      <c r="D185" s="38" t="str">
        <f>'[1]L-Units'!D143</f>
        <v>NA</v>
      </c>
      <c r="E185" s="62">
        <f>'[1]L-Units'!E143</f>
        <v>0</v>
      </c>
      <c r="F185" s="37">
        <f>'[1]L-Units'!F143</f>
        <v>0</v>
      </c>
      <c r="G185" s="37">
        <f>'[1]L-Units'!G143</f>
        <v>0</v>
      </c>
      <c r="H185" s="37">
        <f>'[1]L-Units'!H143</f>
        <v>0</v>
      </c>
      <c r="I185" s="63">
        <f>'[1]L-Units'!I143</f>
        <v>0</v>
      </c>
      <c r="J185" s="37">
        <f>'[1]L-Units'!J143</f>
        <v>0</v>
      </c>
      <c r="K185" s="37">
        <f>'[1]L-Units'!K143</f>
        <v>1134</v>
      </c>
      <c r="L185" s="37">
        <f>'[1]L-Units'!L143</f>
        <v>0</v>
      </c>
      <c r="M185" s="37">
        <f>'[1]L-Units'!M143</f>
        <v>0</v>
      </c>
      <c r="N185" s="37">
        <f>'[1]L-Units'!N143</f>
        <v>0</v>
      </c>
      <c r="O185" s="37">
        <f>'[1]L-Units'!O143</f>
        <v>0</v>
      </c>
      <c r="P185" s="37">
        <f>'[1]L-Units'!P143</f>
        <v>0</v>
      </c>
      <c r="Q185" s="63">
        <f>'[1]L-Units'!Q143</f>
        <v>0</v>
      </c>
      <c r="R185" s="7">
        <f>'[1]L-Units'!R143</f>
        <v>1134</v>
      </c>
      <c r="S185" s="7">
        <f>'[1]L-Units'!S143</f>
        <v>867</v>
      </c>
      <c r="T185" s="29">
        <f>'[1]L-Units'!T143</f>
        <v>0.56671664167916047</v>
      </c>
    </row>
    <row r="186" spans="1:20" x14ac:dyDescent="0.25">
      <c r="A186" s="25"/>
      <c r="B186" s="22"/>
      <c r="C186" s="22"/>
      <c r="D186" s="23"/>
      <c r="E186" s="24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7"/>
      <c r="S186" s="7"/>
      <c r="T186" s="17"/>
    </row>
    <row r="187" spans="1:20" x14ac:dyDescent="0.25">
      <c r="A187" s="25">
        <f>'[2]C-Units'!A53</f>
        <v>171</v>
      </c>
      <c r="B187" s="26" t="str">
        <f>'[2]C-Units'!B53</f>
        <v>LSC-SCO-ERC COVID($)</v>
      </c>
      <c r="C187" s="26">
        <f>'[2]C-Units'!C53</f>
        <v>44844</v>
      </c>
      <c r="D187" s="27" t="str">
        <f>'[2]C-Units'!D53</f>
        <v>NA</v>
      </c>
      <c r="E187" s="28">
        <f>'[2]C-Units'!E53</f>
        <v>0</v>
      </c>
      <c r="F187" s="26">
        <f>'[2]C-Units'!F53</f>
        <v>3872</v>
      </c>
      <c r="G187" s="26">
        <f>'[2]C-Units'!G53</f>
        <v>0</v>
      </c>
      <c r="H187" s="26">
        <f>'[2]C-Units'!H53</f>
        <v>0</v>
      </c>
      <c r="I187" s="26">
        <f>'[2]C-Units'!I53</f>
        <v>2693</v>
      </c>
      <c r="J187" s="26">
        <f>'[2]C-Units'!J53</f>
        <v>12325</v>
      </c>
      <c r="K187" s="26">
        <f>'[2]C-Units'!K53</f>
        <v>0</v>
      </c>
      <c r="L187" s="26">
        <f>'[2]C-Units'!L53</f>
        <v>1009</v>
      </c>
      <c r="M187" s="26">
        <f>'[2]C-Units'!M53</f>
        <v>0</v>
      </c>
      <c r="N187" s="26">
        <f>'[2]C-Units'!N53</f>
        <v>0</v>
      </c>
      <c r="O187" s="26">
        <f>'[2]C-Units'!O53</f>
        <v>0</v>
      </c>
      <c r="P187" s="26">
        <f>'[2]C-Units'!P53</f>
        <v>0</v>
      </c>
      <c r="Q187" s="26">
        <f>'[2]C-Units'!Q53</f>
        <v>0</v>
      </c>
      <c r="R187" s="7">
        <f>'[2]C-Units'!R53</f>
        <v>19899</v>
      </c>
      <c r="S187" s="7">
        <f>'[2]C-Units'!S53</f>
        <v>24945</v>
      </c>
      <c r="T187" s="17">
        <f>'[2]C-Units'!T53</f>
        <v>0.44373829274819376</v>
      </c>
    </row>
    <row r="188" spans="1:20" x14ac:dyDescent="0.25">
      <c r="A188" s="25">
        <f>'[2]C-Units'!A54</f>
        <v>171</v>
      </c>
      <c r="B188" s="26" t="str">
        <f>'[2]C-Units'!B54</f>
        <v>LJCC-SCO-ERC COVID($)</v>
      </c>
      <c r="C188" s="26">
        <f>'[2]C-Units'!C54</f>
        <v>44884</v>
      </c>
      <c r="D188" s="27" t="str">
        <f>'[2]C-Units'!D54</f>
        <v>NA</v>
      </c>
      <c r="E188" s="28">
        <f>'[2]C-Units'!E54</f>
        <v>0</v>
      </c>
      <c r="F188" s="26">
        <f>'[2]C-Units'!F54</f>
        <v>0</v>
      </c>
      <c r="G188" s="26">
        <f>'[2]C-Units'!G54</f>
        <v>0</v>
      </c>
      <c r="H188" s="26">
        <f>'[2]C-Units'!H54</f>
        <v>0</v>
      </c>
      <c r="I188" s="26">
        <f>'[2]C-Units'!I54</f>
        <v>0</v>
      </c>
      <c r="J188" s="26">
        <f>'[2]C-Units'!J54</f>
        <v>0</v>
      </c>
      <c r="K188" s="26">
        <f>'[2]C-Units'!K54</f>
        <v>9505</v>
      </c>
      <c r="L188" s="26">
        <f>'[2]C-Units'!L54</f>
        <v>2164</v>
      </c>
      <c r="M188" s="26">
        <f>'[2]C-Units'!M54</f>
        <v>0</v>
      </c>
      <c r="N188" s="26">
        <f>'[2]C-Units'!N54</f>
        <v>0</v>
      </c>
      <c r="O188" s="26">
        <f>'[2]C-Units'!O54</f>
        <v>0</v>
      </c>
      <c r="P188" s="26">
        <f>'[2]C-Units'!P54</f>
        <v>0</v>
      </c>
      <c r="Q188" s="26">
        <f>'[2]C-Units'!Q54</f>
        <v>0</v>
      </c>
      <c r="R188" s="7">
        <f>'[2]C-Units'!R54</f>
        <v>11669</v>
      </c>
      <c r="S188" s="7">
        <f>'[2]C-Units'!S54</f>
        <v>33215</v>
      </c>
      <c r="T188" s="17">
        <f>'[2]C-Units'!T54</f>
        <v>0.25998128509045537</v>
      </c>
    </row>
    <row r="189" spans="1:20" x14ac:dyDescent="0.25">
      <c r="A189" s="25">
        <f>'[2]C-Units'!A55</f>
        <v>171</v>
      </c>
      <c r="B189" s="26" t="str">
        <f>'[2]C-Units'!B55</f>
        <v>Tyvola-SCO-ERC COVID($)</v>
      </c>
      <c r="C189" s="26">
        <f>'[2]C-Units'!C55</f>
        <v>91663</v>
      </c>
      <c r="D189" s="27" t="str">
        <f>'[2]C-Units'!D55</f>
        <v>NA</v>
      </c>
      <c r="E189" s="28">
        <f>'[2]C-Units'!E55</f>
        <v>0</v>
      </c>
      <c r="F189" s="26">
        <f>'[2]C-Units'!F55</f>
        <v>0</v>
      </c>
      <c r="G189" s="26">
        <f>'[2]C-Units'!G55</f>
        <v>0</v>
      </c>
      <c r="H189" s="26">
        <f>'[2]C-Units'!H55</f>
        <v>0</v>
      </c>
      <c r="I189" s="26">
        <f>'[2]C-Units'!I55</f>
        <v>0</v>
      </c>
      <c r="J189" s="26">
        <f>'[2]C-Units'!J55</f>
        <v>0</v>
      </c>
      <c r="K189" s="26">
        <f>'[2]C-Units'!K55</f>
        <v>0</v>
      </c>
      <c r="L189" s="26">
        <f>'[2]C-Units'!L55</f>
        <v>0</v>
      </c>
      <c r="M189" s="26">
        <f>'[2]C-Units'!M55</f>
        <v>0</v>
      </c>
      <c r="N189" s="26">
        <f>'[2]C-Units'!N55</f>
        <v>0</v>
      </c>
      <c r="O189" s="26">
        <f>'[2]C-Units'!O55</f>
        <v>0</v>
      </c>
      <c r="P189" s="26">
        <f>'[2]C-Units'!P55</f>
        <v>0</v>
      </c>
      <c r="Q189" s="26">
        <f>'[2]C-Units'!Q55</f>
        <v>0</v>
      </c>
      <c r="R189" s="7">
        <f>'[2]C-Units'!R55</f>
        <v>0</v>
      </c>
      <c r="S189" s="7">
        <f>'[2]C-Units'!S55</f>
        <v>91663</v>
      </c>
      <c r="T189" s="17">
        <f>'[2]C-Units'!T55</f>
        <v>0</v>
      </c>
    </row>
    <row r="190" spans="1:20" x14ac:dyDescent="0.25">
      <c r="A190" s="25">
        <f>'[2]C-Units'!A56</f>
        <v>171</v>
      </c>
      <c r="B190" s="26" t="str">
        <f>'[2]C-Units'!B56</f>
        <v>ewSham-SCO-ERC COVID($)</v>
      </c>
      <c r="C190" s="26">
        <f>'[2]C-Units'!C56</f>
        <v>31467</v>
      </c>
      <c r="D190" s="27" t="str">
        <f>'[2]C-Units'!D56</f>
        <v>NA</v>
      </c>
      <c r="E190" s="28">
        <f>'[2]C-Units'!E56</f>
        <v>0</v>
      </c>
      <c r="F190" s="26">
        <f>'[2]C-Units'!F56</f>
        <v>0</v>
      </c>
      <c r="G190" s="26">
        <f>'[2]C-Units'!G56</f>
        <v>0</v>
      </c>
      <c r="H190" s="26">
        <f>'[2]C-Units'!H56</f>
        <v>0</v>
      </c>
      <c r="I190" s="26">
        <f>'[2]C-Units'!I56</f>
        <v>0</v>
      </c>
      <c r="J190" s="26">
        <f>'[2]C-Units'!J56</f>
        <v>0</v>
      </c>
      <c r="K190" s="26">
        <f>'[2]C-Units'!K56</f>
        <v>0</v>
      </c>
      <c r="L190" s="26">
        <f>'[2]C-Units'!L56</f>
        <v>0</v>
      </c>
      <c r="M190" s="26">
        <f>'[2]C-Units'!M56</f>
        <v>0</v>
      </c>
      <c r="N190" s="26">
        <f>'[2]C-Units'!N56</f>
        <v>0</v>
      </c>
      <c r="O190" s="26">
        <f>'[2]C-Units'!O56</f>
        <v>0</v>
      </c>
      <c r="P190" s="26">
        <f>'[2]C-Units'!P56</f>
        <v>0</v>
      </c>
      <c r="Q190" s="26">
        <f>'[2]C-Units'!Q56</f>
        <v>0</v>
      </c>
      <c r="R190" s="7">
        <f>'[2]C-Units'!R56</f>
        <v>0</v>
      </c>
      <c r="S190" s="7">
        <f>'[2]C-Units'!S56</f>
        <v>31467</v>
      </c>
      <c r="T190" s="17">
        <f>'[2]C-Units'!T56</f>
        <v>0</v>
      </c>
    </row>
    <row r="191" spans="1:20" x14ac:dyDescent="0.25">
      <c r="A191" s="25">
        <f>'[2]C-Units'!A57</f>
        <v>171</v>
      </c>
      <c r="B191" s="26" t="str">
        <f>'[2]C-Units'!B57</f>
        <v>dwNM-SCO-ERC COVID($)</v>
      </c>
      <c r="C191" s="26">
        <f>'[2]C-Units'!C57</f>
        <v>11523</v>
      </c>
      <c r="D191" s="27" t="str">
        <f>'[2]C-Units'!D57</f>
        <v>NA</v>
      </c>
      <c r="E191" s="28">
        <f>'[2]C-Units'!E57</f>
        <v>0</v>
      </c>
      <c r="F191" s="26">
        <f>'[2]C-Units'!F57</f>
        <v>0</v>
      </c>
      <c r="G191" s="26">
        <f>'[2]C-Units'!G57</f>
        <v>0</v>
      </c>
      <c r="H191" s="26">
        <f>'[2]C-Units'!H57</f>
        <v>0</v>
      </c>
      <c r="I191" s="26">
        <f>'[2]C-Units'!I57</f>
        <v>0</v>
      </c>
      <c r="J191" s="26">
        <f>'[2]C-Units'!J57</f>
        <v>0</v>
      </c>
      <c r="K191" s="26">
        <f>'[2]C-Units'!K57</f>
        <v>0</v>
      </c>
      <c r="L191" s="26">
        <f>'[2]C-Units'!L57</f>
        <v>0</v>
      </c>
      <c r="M191" s="26">
        <f>'[2]C-Units'!M57</f>
        <v>0</v>
      </c>
      <c r="N191" s="26">
        <f>'[2]C-Units'!N57</f>
        <v>0</v>
      </c>
      <c r="O191" s="26">
        <f>'[2]C-Units'!O57</f>
        <v>0</v>
      </c>
      <c r="P191" s="26">
        <f>'[2]C-Units'!P57</f>
        <v>0</v>
      </c>
      <c r="Q191" s="26">
        <f>'[2]C-Units'!Q57</f>
        <v>0</v>
      </c>
      <c r="R191" s="7">
        <f>'[2]C-Units'!R57</f>
        <v>0</v>
      </c>
      <c r="S191" s="7">
        <f>'[2]C-Units'!S57</f>
        <v>11523</v>
      </c>
      <c r="T191" s="17">
        <f>'[2]C-Units'!T57</f>
        <v>0</v>
      </c>
    </row>
    <row r="192" spans="1:20" x14ac:dyDescent="0.25">
      <c r="A192" s="25">
        <f>'[2]C-Units'!A60</f>
        <v>902</v>
      </c>
      <c r="B192" s="26" t="str">
        <f>'[2]C-Units'!B60</f>
        <v>DSS-ERC HDM COVID($)</v>
      </c>
      <c r="C192" s="26">
        <f>'[2]C-Units'!C60</f>
        <v>19764</v>
      </c>
      <c r="D192" s="27" t="str">
        <f>'[2]C-Units'!D60</f>
        <v>NA</v>
      </c>
      <c r="E192" s="28">
        <f>'[2]C-Units'!E60</f>
        <v>0</v>
      </c>
      <c r="F192" s="26">
        <f>'[2]C-Units'!F60</f>
        <v>0</v>
      </c>
      <c r="G192" s="26">
        <f>'[2]C-Units'!G60</f>
        <v>0</v>
      </c>
      <c r="H192" s="26">
        <f>'[2]C-Units'!H60</f>
        <v>0</v>
      </c>
      <c r="I192" s="26">
        <f>'[2]C-Units'!I60</f>
        <v>0</v>
      </c>
      <c r="J192" s="26">
        <f>'[2]C-Units'!J60</f>
        <v>0</v>
      </c>
      <c r="K192" s="26">
        <f>'[2]C-Units'!K60</f>
        <v>499</v>
      </c>
      <c r="L192" s="26">
        <f>'[2]C-Units'!L60</f>
        <v>0</v>
      </c>
      <c r="M192" s="26">
        <f>'[2]C-Units'!M60</f>
        <v>0</v>
      </c>
      <c r="N192" s="26">
        <f>'[2]C-Units'!N60</f>
        <v>0</v>
      </c>
      <c r="O192" s="26">
        <f>'[2]C-Units'!O60</f>
        <v>0</v>
      </c>
      <c r="P192" s="26">
        <f>'[2]C-Units'!P60</f>
        <v>0</v>
      </c>
      <c r="Q192" s="26">
        <f>'[2]C-Units'!Q60</f>
        <v>0</v>
      </c>
      <c r="R192" s="7">
        <f>'[2]C-Units'!R60</f>
        <v>499</v>
      </c>
      <c r="S192" s="7">
        <f>'[2]C-Units'!S60</f>
        <v>19265</v>
      </c>
      <c r="T192" s="17">
        <f>'[2]C-Units'!T60</f>
        <v>2.5247925521149565E-2</v>
      </c>
    </row>
    <row r="193" spans="1:20" x14ac:dyDescent="0.25">
      <c r="A193" s="25">
        <f>'[2]C-Units'!A61</f>
        <v>903</v>
      </c>
      <c r="B193" s="26" t="str">
        <f>'[2]C-Units'!B61</f>
        <v>DSS-ERC Cong Nutr COVID ($)</v>
      </c>
      <c r="C193" s="26">
        <f>'[2]C-Units'!C61</f>
        <v>19765</v>
      </c>
      <c r="D193" s="27" t="str">
        <f>'[2]C-Units'!D61</f>
        <v>NA</v>
      </c>
      <c r="E193" s="28">
        <f>'[2]C-Units'!E61</f>
        <v>0</v>
      </c>
      <c r="F193" s="26">
        <f>'[2]C-Units'!F61</f>
        <v>0</v>
      </c>
      <c r="G193" s="26">
        <f>'[2]C-Units'!G61</f>
        <v>0</v>
      </c>
      <c r="H193" s="26">
        <f>'[2]C-Units'!H61</f>
        <v>10677</v>
      </c>
      <c r="I193" s="26">
        <f>'[2]C-Units'!I61</f>
        <v>0</v>
      </c>
      <c r="J193" s="26">
        <f>'[2]C-Units'!J61</f>
        <v>0</v>
      </c>
      <c r="K193" s="26">
        <f>'[2]C-Units'!K61</f>
        <v>6128</v>
      </c>
      <c r="L193" s="26">
        <f>'[2]C-Units'!L61</f>
        <v>0</v>
      </c>
      <c r="M193" s="26">
        <f>'[2]C-Units'!M61</f>
        <v>0</v>
      </c>
      <c r="N193" s="26">
        <f>'[2]C-Units'!N61</f>
        <v>0</v>
      </c>
      <c r="O193" s="26">
        <f>'[2]C-Units'!O61</f>
        <v>0</v>
      </c>
      <c r="P193" s="26">
        <f>'[2]C-Units'!P61</f>
        <v>0</v>
      </c>
      <c r="Q193" s="26">
        <f>'[2]C-Units'!Q61</f>
        <v>0</v>
      </c>
      <c r="R193" s="7">
        <f>'[2]C-Units'!R61</f>
        <v>16805</v>
      </c>
      <c r="S193" s="7">
        <f>'[2]C-Units'!S61</f>
        <v>2960</v>
      </c>
      <c r="T193" s="17">
        <f>'[2]C-Units'!T61</f>
        <v>0.85024032380470527</v>
      </c>
    </row>
    <row r="194" spans="1:20" x14ac:dyDescent="0.25">
      <c r="A194" s="25">
        <f>'[2]C-Units'!A62</f>
        <v>188</v>
      </c>
      <c r="B194" s="26" t="str">
        <f>'[2]C-Units'!B62</f>
        <v>DSS-CARES-Cong Meal</v>
      </c>
      <c r="C194" s="26">
        <f>'[2]C-Units'!C62</f>
        <v>13723.116508205467</v>
      </c>
      <c r="D194" s="27">
        <f>'[2]C-Units'!D62</f>
        <v>15.9345</v>
      </c>
      <c r="E194" s="28">
        <f>'[2]C-Units'!E62</f>
        <v>0</v>
      </c>
      <c r="F194" s="26">
        <f>'[2]C-Units'!F62</f>
        <v>0</v>
      </c>
      <c r="G194" s="26">
        <f>'[2]C-Units'!G62</f>
        <v>0</v>
      </c>
      <c r="H194" s="26">
        <f>'[2]C-Units'!H62</f>
        <v>0</v>
      </c>
      <c r="I194" s="26">
        <f>'[2]C-Units'!I62</f>
        <v>0</v>
      </c>
      <c r="J194" s="26">
        <f>'[2]C-Units'!J62</f>
        <v>0</v>
      </c>
      <c r="K194" s="26">
        <f>'[2]C-Units'!K62</f>
        <v>0</v>
      </c>
      <c r="L194" s="26">
        <f>'[2]C-Units'!L62</f>
        <v>0</v>
      </c>
      <c r="M194" s="26">
        <f>'[2]C-Units'!M62</f>
        <v>0</v>
      </c>
      <c r="N194" s="26">
        <f>'[2]C-Units'!N62</f>
        <v>0</v>
      </c>
      <c r="O194" s="26">
        <f>'[2]C-Units'!O62</f>
        <v>0</v>
      </c>
      <c r="P194" s="26">
        <f>'[2]C-Units'!P62</f>
        <v>0</v>
      </c>
      <c r="Q194" s="26">
        <f>'[2]C-Units'!Q62</f>
        <v>0</v>
      </c>
      <c r="R194" s="7">
        <f>'[2]C-Units'!R62</f>
        <v>0</v>
      </c>
      <c r="S194" s="7">
        <f>'[2]C-Units'!S62</f>
        <v>13723.116508205467</v>
      </c>
      <c r="T194" s="17">
        <f>'[2]C-Units'!T62</f>
        <v>0</v>
      </c>
    </row>
    <row r="195" spans="1:20" x14ac:dyDescent="0.25">
      <c r="A195" s="25">
        <f>'[2]C-Units'!A63</f>
        <v>28</v>
      </c>
      <c r="B195" s="26" t="str">
        <f>'[2]C-Units'!B63</f>
        <v>DSS-CARES-HDM</v>
      </c>
      <c r="C195" s="26">
        <f>'[2]C-Units'!C63</f>
        <v>48876.838807774744</v>
      </c>
      <c r="D195" s="27">
        <f>'[2]C-Units'!D63</f>
        <v>5.4587000000000003</v>
      </c>
      <c r="E195" s="28">
        <f>'[2]C-Units'!E63</f>
        <v>0</v>
      </c>
      <c r="F195" s="26">
        <f>'[2]C-Units'!F63</f>
        <v>0</v>
      </c>
      <c r="G195" s="26">
        <f>'[2]C-Units'!G63</f>
        <v>0</v>
      </c>
      <c r="H195" s="26">
        <f>'[2]C-Units'!H63</f>
        <v>0</v>
      </c>
      <c r="I195" s="26">
        <f>'[2]C-Units'!I63</f>
        <v>0</v>
      </c>
      <c r="J195" s="26">
        <f>'[2]C-Units'!J63</f>
        <v>0</v>
      </c>
      <c r="K195" s="26">
        <f>'[2]C-Units'!K63</f>
        <v>0</v>
      </c>
      <c r="L195" s="26">
        <f>'[2]C-Units'!L63</f>
        <v>0</v>
      </c>
      <c r="M195" s="26">
        <f>'[2]C-Units'!M63</f>
        <v>0</v>
      </c>
      <c r="N195" s="26">
        <f>'[2]C-Units'!N63</f>
        <v>0</v>
      </c>
      <c r="O195" s="26">
        <f>'[2]C-Units'!O63</f>
        <v>0</v>
      </c>
      <c r="P195" s="26">
        <f>'[2]C-Units'!P63</f>
        <v>0</v>
      </c>
      <c r="Q195" s="26">
        <f>'[2]C-Units'!Q63</f>
        <v>0</v>
      </c>
      <c r="R195" s="7">
        <f>'[2]C-Units'!R63</f>
        <v>0</v>
      </c>
      <c r="S195" s="7">
        <f>'[2]C-Units'!S63</f>
        <v>48876.838807774744</v>
      </c>
      <c r="T195" s="17">
        <f>'[2]C-Units'!T63</f>
        <v>0</v>
      </c>
    </row>
    <row r="196" spans="1:20" x14ac:dyDescent="0.25">
      <c r="A196" s="25">
        <f>'[2]C-Units'!A64</f>
        <v>256</v>
      </c>
      <c r="B196" s="26" t="str">
        <f>'[2]C-Units'!B64</f>
        <v>DSS-CARES-Trans-Gen</v>
      </c>
      <c r="C196" s="26">
        <f>'[2]C-Units'!C64</f>
        <v>3561.177467717926</v>
      </c>
      <c r="D196" s="27">
        <f>'[2]C-Units'!D64</f>
        <v>14.0403</v>
      </c>
      <c r="E196" s="28">
        <f>'[2]C-Units'!E64</f>
        <v>0</v>
      </c>
      <c r="F196" s="26">
        <f>'[2]C-Units'!F64</f>
        <v>0</v>
      </c>
      <c r="G196" s="26">
        <f>'[2]C-Units'!G64</f>
        <v>0</v>
      </c>
      <c r="H196" s="26">
        <f>'[2]C-Units'!H64</f>
        <v>418</v>
      </c>
      <c r="I196" s="26">
        <f>'[2]C-Units'!I64</f>
        <v>0</v>
      </c>
      <c r="J196" s="26">
        <f>'[2]C-Units'!J64</f>
        <v>0</v>
      </c>
      <c r="K196" s="26">
        <f>'[2]C-Units'!K64</f>
        <v>0</v>
      </c>
      <c r="L196" s="26">
        <f>'[2]C-Units'!L64</f>
        <v>-418</v>
      </c>
      <c r="M196" s="26">
        <f>'[2]C-Units'!M64</f>
        <v>0</v>
      </c>
      <c r="N196" s="26">
        <f>'[2]C-Units'!N64</f>
        <v>0</v>
      </c>
      <c r="O196" s="26">
        <f>'[2]C-Units'!O64</f>
        <v>0</v>
      </c>
      <c r="P196" s="26">
        <f>'[2]C-Units'!P64</f>
        <v>0</v>
      </c>
      <c r="Q196" s="26">
        <f>'[2]C-Units'!Q64</f>
        <v>0</v>
      </c>
      <c r="R196" s="7">
        <f>'[2]C-Units'!R64</f>
        <v>0</v>
      </c>
      <c r="S196" s="7">
        <f>'[2]C-Units'!S64</f>
        <v>3561.177467717926</v>
      </c>
      <c r="T196" s="17">
        <f>'[2]C-Units'!T64</f>
        <v>0</v>
      </c>
    </row>
    <row r="197" spans="1:20" x14ac:dyDescent="0.25">
      <c r="A197" s="25">
        <f>'[2]C-Units'!A65</f>
        <v>515</v>
      </c>
      <c r="B197" s="26" t="str">
        <f>'[2]C-Units'!B65</f>
        <v>DSS-CARES-CDS-PA</v>
      </c>
      <c r="C197" s="26">
        <f>'[2]C-Units'!C65</f>
        <v>3278.4466719668221</v>
      </c>
      <c r="D197" s="27">
        <f>'[2]C-Units'!D65</f>
        <v>12.200900000000001</v>
      </c>
      <c r="E197" s="28">
        <f>'[2]C-Units'!E65</f>
        <v>0</v>
      </c>
      <c r="F197" s="26">
        <f>'[2]C-Units'!F65</f>
        <v>0</v>
      </c>
      <c r="G197" s="26">
        <f>'[2]C-Units'!G65</f>
        <v>0</v>
      </c>
      <c r="H197" s="26">
        <f>'[2]C-Units'!H65</f>
        <v>0</v>
      </c>
      <c r="I197" s="26">
        <f>'[2]C-Units'!I65</f>
        <v>0</v>
      </c>
      <c r="J197" s="26">
        <f>'[2]C-Units'!J65</f>
        <v>0</v>
      </c>
      <c r="K197" s="26">
        <f>'[2]C-Units'!K65</f>
        <v>0</v>
      </c>
      <c r="L197" s="26">
        <f>'[2]C-Units'!L65</f>
        <v>0</v>
      </c>
      <c r="M197" s="26">
        <f>'[2]C-Units'!M65</f>
        <v>0</v>
      </c>
      <c r="N197" s="26">
        <f>'[2]C-Units'!N65</f>
        <v>0</v>
      </c>
      <c r="O197" s="26">
        <f>'[2]C-Units'!O65</f>
        <v>0</v>
      </c>
      <c r="P197" s="26">
        <f>'[2]C-Units'!P65</f>
        <v>0</v>
      </c>
      <c r="Q197" s="26">
        <f>'[2]C-Units'!Q65</f>
        <v>0</v>
      </c>
      <c r="R197" s="7">
        <f>'[2]C-Units'!R65</f>
        <v>0</v>
      </c>
      <c r="S197" s="7">
        <f>'[2]C-Units'!S65</f>
        <v>3278.4466719668221</v>
      </c>
      <c r="T197" s="17">
        <f>'[2]C-Units'!T65</f>
        <v>0</v>
      </c>
    </row>
    <row r="198" spans="1:20" x14ac:dyDescent="0.25">
      <c r="A198" s="52">
        <f>'[2]C-Units'!A66</f>
        <v>513</v>
      </c>
      <c r="B198" s="26" t="str">
        <f>'[2]C-Units'!B66</f>
        <v>DSS-CARES-CDS-FM</v>
      </c>
      <c r="C198" s="26">
        <f>'[2]C-Units'!C66</f>
        <v>67.082398651912115</v>
      </c>
      <c r="D198" s="27">
        <f>'[2]C-Units'!D66</f>
        <v>74.535200000000003</v>
      </c>
      <c r="E198" s="28">
        <f>'[2]C-Units'!E66</f>
        <v>0</v>
      </c>
      <c r="F198" s="26">
        <f>'[2]C-Units'!F66</f>
        <v>0</v>
      </c>
      <c r="G198" s="26">
        <f>'[2]C-Units'!G66</f>
        <v>0</v>
      </c>
      <c r="H198" s="26">
        <f>'[2]C-Units'!H66</f>
        <v>0</v>
      </c>
      <c r="I198" s="26">
        <f>'[2]C-Units'!I66</f>
        <v>0</v>
      </c>
      <c r="J198" s="26">
        <f>'[2]C-Units'!J66</f>
        <v>0</v>
      </c>
      <c r="K198" s="26">
        <f>'[2]C-Units'!K66</f>
        <v>0</v>
      </c>
      <c r="L198" s="26">
        <f>'[2]C-Units'!L66</f>
        <v>0</v>
      </c>
      <c r="M198" s="26">
        <f>'[2]C-Units'!M66</f>
        <v>0</v>
      </c>
      <c r="N198" s="26">
        <f>'[2]C-Units'!N66</f>
        <v>0</v>
      </c>
      <c r="O198" s="26">
        <f>'[2]C-Units'!O66</f>
        <v>0</v>
      </c>
      <c r="P198" s="26">
        <f>'[2]C-Units'!P66</f>
        <v>0</v>
      </c>
      <c r="Q198" s="26">
        <f>'[2]C-Units'!Q66</f>
        <v>0</v>
      </c>
      <c r="R198" s="7">
        <f>'[2]C-Units'!R66</f>
        <v>0</v>
      </c>
      <c r="S198" s="7">
        <f>'[2]C-Units'!S66</f>
        <v>67.082398651912115</v>
      </c>
      <c r="T198" s="17">
        <f>'[2]C-Units'!T66</f>
        <v>0</v>
      </c>
    </row>
    <row r="199" spans="1:20" x14ac:dyDescent="0.25">
      <c r="A199" s="52">
        <f>'[2]C-Units'!A67</f>
        <v>935</v>
      </c>
      <c r="B199" s="26" t="str">
        <f>'[2]C-Units'!B67</f>
        <v>DSS-CARES-IHA-I-HM</v>
      </c>
      <c r="C199" s="26">
        <f>'[2]C-Units'!C67</f>
        <v>0</v>
      </c>
      <c r="D199" s="27">
        <f>'[2]C-Units'!D67</f>
        <v>25</v>
      </c>
      <c r="E199" s="28">
        <f>'[2]C-Units'!E67</f>
        <v>0</v>
      </c>
      <c r="F199" s="26">
        <f>'[2]C-Units'!F67</f>
        <v>0</v>
      </c>
      <c r="G199" s="26">
        <f>'[2]C-Units'!G67</f>
        <v>0</v>
      </c>
      <c r="H199" s="26">
        <f>'[2]C-Units'!H67</f>
        <v>0</v>
      </c>
      <c r="I199" s="26">
        <f>'[2]C-Units'!I67</f>
        <v>0</v>
      </c>
      <c r="J199" s="26">
        <f>'[2]C-Units'!J67</f>
        <v>0</v>
      </c>
      <c r="K199" s="26">
        <f>'[2]C-Units'!K67</f>
        <v>0</v>
      </c>
      <c r="L199" s="26">
        <f>'[2]C-Units'!L67</f>
        <v>0</v>
      </c>
      <c r="M199" s="26">
        <f>'[2]C-Units'!M67</f>
        <v>0</v>
      </c>
      <c r="N199" s="26">
        <f>'[2]C-Units'!N67</f>
        <v>0</v>
      </c>
      <c r="O199" s="26">
        <f>'[2]C-Units'!O67</f>
        <v>0</v>
      </c>
      <c r="P199" s="26">
        <f>'[2]C-Units'!P67</f>
        <v>0</v>
      </c>
      <c r="Q199" s="26">
        <f>'[2]C-Units'!Q67</f>
        <v>0</v>
      </c>
      <c r="R199" s="7">
        <f>'[2]C-Units'!R67</f>
        <v>0</v>
      </c>
      <c r="S199" s="7">
        <f>'[2]C-Units'!S67</f>
        <v>0</v>
      </c>
      <c r="T199" s="17" t="str">
        <f>'[2]C-Units'!T67</f>
        <v>0%</v>
      </c>
    </row>
    <row r="200" spans="1:20" x14ac:dyDescent="0.25">
      <c r="A200" s="52">
        <f>'[2]C-Units'!A68</f>
        <v>936</v>
      </c>
      <c r="B200" s="26" t="str">
        <f>'[2]C-Units'!B68</f>
        <v>DSS-CARES-IHA-II-PC</v>
      </c>
      <c r="C200" s="26">
        <f>'[2]C-Units'!C68</f>
        <v>6000</v>
      </c>
      <c r="D200" s="27">
        <f>'[2]C-Units'!D68</f>
        <v>25</v>
      </c>
      <c r="E200" s="28">
        <f>'[2]C-Units'!E68</f>
        <v>0</v>
      </c>
      <c r="F200" s="26">
        <f>'[2]C-Units'!F68</f>
        <v>0</v>
      </c>
      <c r="G200" s="26">
        <f>'[2]C-Units'!G68</f>
        <v>0</v>
      </c>
      <c r="H200" s="26">
        <f>'[2]C-Units'!H68</f>
        <v>0</v>
      </c>
      <c r="I200" s="26">
        <f>'[2]C-Units'!I68</f>
        <v>0</v>
      </c>
      <c r="J200" s="26">
        <f>'[2]C-Units'!J68</f>
        <v>0</v>
      </c>
      <c r="K200" s="26">
        <f>'[2]C-Units'!K68</f>
        <v>0</v>
      </c>
      <c r="L200" s="26">
        <f>'[2]C-Units'!L68</f>
        <v>729</v>
      </c>
      <c r="M200" s="26">
        <f>'[2]C-Units'!M68</f>
        <v>0</v>
      </c>
      <c r="N200" s="26">
        <f>'[2]C-Units'!N68</f>
        <v>0</v>
      </c>
      <c r="O200" s="26">
        <f>'[2]C-Units'!O68</f>
        <v>0</v>
      </c>
      <c r="P200" s="26">
        <f>'[2]C-Units'!P68</f>
        <v>0</v>
      </c>
      <c r="Q200" s="26">
        <f>'[2]C-Units'!Q68</f>
        <v>0</v>
      </c>
      <c r="R200" s="7">
        <f>'[2]C-Units'!R68</f>
        <v>729</v>
      </c>
      <c r="S200" s="7">
        <f>'[2]C-Units'!S68</f>
        <v>5271</v>
      </c>
      <c r="T200" s="17">
        <f>'[2]C-Units'!T68</f>
        <v>0.1215</v>
      </c>
    </row>
    <row r="201" spans="1:20" x14ac:dyDescent="0.25">
      <c r="A201" s="52">
        <f>'[2]C-Units'!A69</f>
        <v>937</v>
      </c>
      <c r="B201" s="26" t="str">
        <f>'[2]C-Units'!B69</f>
        <v>DSS-CARES-IHA-III-PC</v>
      </c>
      <c r="C201" s="26">
        <f>'[2]C-Units'!C69</f>
        <v>2000</v>
      </c>
      <c r="D201" s="27">
        <f>'[2]C-Units'!D69</f>
        <v>25</v>
      </c>
      <c r="E201" s="28">
        <f>'[2]C-Units'!E69</f>
        <v>0</v>
      </c>
      <c r="F201" s="26">
        <f>'[2]C-Units'!F69</f>
        <v>0</v>
      </c>
      <c r="G201" s="26">
        <f>'[2]C-Units'!G69</f>
        <v>0</v>
      </c>
      <c r="H201" s="26">
        <f>'[2]C-Units'!H69</f>
        <v>0</v>
      </c>
      <c r="I201" s="26">
        <f>'[2]C-Units'!I69</f>
        <v>0</v>
      </c>
      <c r="J201" s="26">
        <f>'[2]C-Units'!J69</f>
        <v>0</v>
      </c>
      <c r="K201" s="26">
        <f>'[2]C-Units'!K69</f>
        <v>0</v>
      </c>
      <c r="L201" s="26">
        <f>'[2]C-Units'!L69</f>
        <v>245</v>
      </c>
      <c r="M201" s="26">
        <f>'[2]C-Units'!M69</f>
        <v>0</v>
      </c>
      <c r="N201" s="26">
        <f>'[2]C-Units'!N69</f>
        <v>0</v>
      </c>
      <c r="O201" s="26">
        <f>'[2]C-Units'!O69</f>
        <v>0</v>
      </c>
      <c r="P201" s="26">
        <f>'[2]C-Units'!P69</f>
        <v>0</v>
      </c>
      <c r="Q201" s="26">
        <f>'[2]C-Units'!Q69</f>
        <v>0</v>
      </c>
      <c r="R201" s="7">
        <f>'[2]C-Units'!R69</f>
        <v>245</v>
      </c>
      <c r="S201" s="7">
        <f>'[2]C-Units'!S69</f>
        <v>1755</v>
      </c>
      <c r="T201" s="17">
        <f>'[2]C-Units'!T69</f>
        <v>0.1225</v>
      </c>
    </row>
    <row r="202" spans="1:20" x14ac:dyDescent="0.25">
      <c r="A202" s="52">
        <f>'[2]C-Units'!A70</f>
        <v>938</v>
      </c>
      <c r="B202" s="26" t="str">
        <f>'[2]C-Units'!B70</f>
        <v>DSS-CARES-IHA-Respite</v>
      </c>
      <c r="C202" s="26">
        <f>'[2]C-Units'!C70</f>
        <v>8158.7964985603667</v>
      </c>
      <c r="D202" s="27">
        <f>'[2]C-Units'!D70</f>
        <v>18.997900000000001</v>
      </c>
      <c r="E202" s="28">
        <f>'[2]C-Units'!E70</f>
        <v>0</v>
      </c>
      <c r="F202" s="26">
        <f>'[2]C-Units'!F70</f>
        <v>0</v>
      </c>
      <c r="G202" s="26">
        <f>'[2]C-Units'!G70</f>
        <v>0</v>
      </c>
      <c r="H202" s="26">
        <f>'[2]C-Units'!H70</f>
        <v>0</v>
      </c>
      <c r="I202" s="26">
        <f>'[2]C-Units'!I70</f>
        <v>222</v>
      </c>
      <c r="J202" s="26">
        <f>'[2]C-Units'!J70</f>
        <v>150</v>
      </c>
      <c r="K202" s="26">
        <f>'[2]C-Units'!K70</f>
        <v>150</v>
      </c>
      <c r="L202" s="26">
        <f>'[2]C-Units'!L70</f>
        <v>281</v>
      </c>
      <c r="M202" s="26">
        <f>'[2]C-Units'!M70</f>
        <v>0</v>
      </c>
      <c r="N202" s="26">
        <f>'[2]C-Units'!N70</f>
        <v>0</v>
      </c>
      <c r="O202" s="26">
        <f>'[2]C-Units'!O70</f>
        <v>0</v>
      </c>
      <c r="P202" s="26">
        <f>'[2]C-Units'!P70</f>
        <v>0</v>
      </c>
      <c r="Q202" s="26">
        <f>'[2]C-Units'!Q70</f>
        <v>0</v>
      </c>
      <c r="R202" s="7">
        <f>'[2]C-Units'!R70</f>
        <v>803</v>
      </c>
      <c r="S202" s="7">
        <f>'[2]C-Units'!S70</f>
        <v>7355.7964985603667</v>
      </c>
      <c r="T202" s="17">
        <f>'[2]C-Units'!T70</f>
        <v>9.8421378709677432E-2</v>
      </c>
    </row>
    <row r="203" spans="1:20" x14ac:dyDescent="0.25">
      <c r="A203" s="52" t="str">
        <f>'[2]C-Units'!A71</f>
        <v>8xx</v>
      </c>
      <c r="B203" s="26" t="str">
        <f>'[2]C-Units'!B71</f>
        <v>DSS-CARES-FCSP ($)</v>
      </c>
      <c r="C203" s="26">
        <f>'[2]C-Units'!C71</f>
        <v>45514</v>
      </c>
      <c r="D203" s="27" t="str">
        <f>'[2]C-Units'!D71</f>
        <v>NA</v>
      </c>
      <c r="E203" s="28">
        <f>'[2]C-Units'!E71</f>
        <v>0</v>
      </c>
      <c r="F203" s="26">
        <f>'[2]C-Units'!F71</f>
        <v>0</v>
      </c>
      <c r="G203" s="26">
        <f>'[2]C-Units'!G71</f>
        <v>0</v>
      </c>
      <c r="H203" s="26">
        <f>'[2]C-Units'!H71</f>
        <v>0</v>
      </c>
      <c r="I203" s="26">
        <f>'[2]C-Units'!I71</f>
        <v>0</v>
      </c>
      <c r="J203" s="26">
        <f>'[2]C-Units'!J71</f>
        <v>0</v>
      </c>
      <c r="K203" s="26">
        <f>'[2]C-Units'!K71</f>
        <v>2893</v>
      </c>
      <c r="L203" s="26">
        <f>'[2]C-Units'!L71</f>
        <v>7181</v>
      </c>
      <c r="M203" s="26">
        <f>'[2]C-Units'!M71</f>
        <v>0</v>
      </c>
      <c r="N203" s="26">
        <f>'[2]C-Units'!N71</f>
        <v>0</v>
      </c>
      <c r="O203" s="26">
        <f>'[2]C-Units'!O71</f>
        <v>0</v>
      </c>
      <c r="P203" s="26">
        <f>'[2]C-Units'!P71</f>
        <v>0</v>
      </c>
      <c r="Q203" s="26">
        <f>'[2]C-Units'!Q71</f>
        <v>0</v>
      </c>
      <c r="R203" s="7">
        <f>'[2]C-Units'!R71</f>
        <v>10074</v>
      </c>
      <c r="S203" s="7">
        <f>'[2]C-Units'!S71</f>
        <v>35440</v>
      </c>
      <c r="T203" s="17">
        <f>'[2]C-Units'!T71</f>
        <v>0.22133848925605309</v>
      </c>
    </row>
    <row r="204" spans="1:20" x14ac:dyDescent="0.25">
      <c r="A204" s="52"/>
      <c r="B204" s="26"/>
      <c r="C204" s="26"/>
      <c r="D204" s="27"/>
      <c r="E204" s="28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7"/>
      <c r="S204" s="7"/>
      <c r="T204" s="17"/>
    </row>
    <row r="205" spans="1:20" x14ac:dyDescent="0.25">
      <c r="A205" s="25"/>
      <c r="B205" s="22"/>
      <c r="C205" s="22"/>
      <c r="D205" s="23"/>
      <c r="E205" s="24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7"/>
      <c r="S205" s="7"/>
      <c r="T205" s="17"/>
    </row>
    <row r="206" spans="1:20" x14ac:dyDescent="0.25">
      <c r="A206" s="20">
        <v>80</v>
      </c>
      <c r="B206" s="21" t="s">
        <v>33</v>
      </c>
      <c r="C206" s="22"/>
      <c r="D206" s="23"/>
      <c r="E206" s="24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7"/>
      <c r="S206" s="7"/>
      <c r="T206" s="17"/>
    </row>
    <row r="207" spans="1:20" x14ac:dyDescent="0.25">
      <c r="A207" s="33" t="str">
        <f>'[1]L-Units'!A146</f>
        <v>020</v>
      </c>
      <c r="B207" s="22" t="str">
        <f>'[1]L-Units'!B146</f>
        <v>Home Delivered</v>
      </c>
      <c r="C207" s="22">
        <f>'[1]L-Units'!C146</f>
        <v>4996.428908457875</v>
      </c>
      <c r="D207" s="23">
        <f>'[1]L-Units'!D146</f>
        <v>11.185499999999999</v>
      </c>
      <c r="E207" s="24">
        <f>'[1]L-Units'!E146</f>
        <v>0</v>
      </c>
      <c r="F207" s="22">
        <f>'[1]L-Units'!F146</f>
        <v>2480</v>
      </c>
      <c r="G207" s="22">
        <f>'[1]L-Units'!G146</f>
        <v>1030</v>
      </c>
      <c r="H207" s="22">
        <f>'[1]L-Units'!H146</f>
        <v>888</v>
      </c>
      <c r="I207" s="22">
        <f>'[1]L-Units'!I146</f>
        <v>783</v>
      </c>
      <c r="J207" s="22">
        <f>'[1]L-Units'!J146</f>
        <v>804</v>
      </c>
      <c r="K207" s="22">
        <f>'[1]L-Units'!K146</f>
        <v>751</v>
      </c>
      <c r="L207" s="22">
        <f>'[1]L-Units'!L146</f>
        <v>533</v>
      </c>
      <c r="M207" s="22">
        <f>'[1]L-Units'!M146</f>
        <v>0</v>
      </c>
      <c r="N207" s="22">
        <f>'[1]L-Units'!N146</f>
        <v>0</v>
      </c>
      <c r="O207" s="22">
        <f>'[1]L-Units'!O146</f>
        <v>0</v>
      </c>
      <c r="P207" s="22">
        <f>'[1]L-Units'!P146</f>
        <v>0</v>
      </c>
      <c r="Q207" s="22">
        <f>'[1]L-Units'!Q146</f>
        <v>0</v>
      </c>
      <c r="R207" s="7">
        <f>'[1]L-Units'!R146</f>
        <v>7269</v>
      </c>
      <c r="S207" s="7">
        <f>'[1]L-Units'!S146</f>
        <v>-2272.571091542125</v>
      </c>
      <c r="T207" s="17">
        <f>'[1]L-Units'!T146</f>
        <v>1.4548390727015355</v>
      </c>
    </row>
    <row r="208" spans="1:20" x14ac:dyDescent="0.25">
      <c r="A208" s="33" t="str">
        <f>'[1]L-Units'!A147</f>
        <v>021</v>
      </c>
      <c r="B208" s="22" t="str">
        <f>'[1]L-Units'!B147</f>
        <v>NSIP only</v>
      </c>
      <c r="C208" s="22" t="str">
        <f>'[1]L-Units'!C147</f>
        <v>NA</v>
      </c>
      <c r="D208" s="23">
        <f>'[1]L-Units'!D147</f>
        <v>0</v>
      </c>
      <c r="E208" s="24">
        <f>'[1]L-Units'!E147</f>
        <v>0</v>
      </c>
      <c r="F208" s="22">
        <f>'[1]L-Units'!F147</f>
        <v>0</v>
      </c>
      <c r="G208" s="22">
        <f>'[1]L-Units'!G147</f>
        <v>0</v>
      </c>
      <c r="H208" s="22">
        <f>'[1]L-Units'!H147</f>
        <v>0</v>
      </c>
      <c r="I208" s="22">
        <f>'[1]L-Units'!I147</f>
        <v>0</v>
      </c>
      <c r="J208" s="22">
        <f>'[1]L-Units'!J147</f>
        <v>0</v>
      </c>
      <c r="K208" s="22">
        <f>'[1]L-Units'!K147</f>
        <v>0</v>
      </c>
      <c r="L208" s="22">
        <f>'[1]L-Units'!L147</f>
        <v>0</v>
      </c>
      <c r="M208" s="22">
        <f>'[1]L-Units'!M147</f>
        <v>0</v>
      </c>
      <c r="N208" s="22">
        <f>'[1]L-Units'!N147</f>
        <v>0</v>
      </c>
      <c r="O208" s="22">
        <f>'[1]L-Units'!O147</f>
        <v>0</v>
      </c>
      <c r="P208" s="22">
        <f>'[1]L-Units'!P147</f>
        <v>0</v>
      </c>
      <c r="Q208" s="22">
        <f>'[1]L-Units'!Q147</f>
        <v>0</v>
      </c>
      <c r="R208" s="7">
        <f>'[1]L-Units'!R147</f>
        <v>0</v>
      </c>
      <c r="S208" s="7" t="str">
        <f>'[1]L-Units'!S147</f>
        <v>N/A</v>
      </c>
      <c r="T208" s="17" t="str">
        <f>'[1]L-Units'!T147</f>
        <v>NA</v>
      </c>
    </row>
    <row r="209" spans="1:20" x14ac:dyDescent="0.25">
      <c r="A209" s="25" t="str">
        <f>'[1]L-Units'!A148</f>
        <v xml:space="preserve">  030</v>
      </c>
      <c r="B209" s="22" t="str">
        <f>'[1]L-Units'!B148</f>
        <v xml:space="preserve">Adult Day Care                 </v>
      </c>
      <c r="C209" s="22">
        <f>'[1]L-Units'!C148</f>
        <v>513.01373152091094</v>
      </c>
      <c r="D209" s="23">
        <f>'[1]L-Units'!D148</f>
        <v>33.087699999999998</v>
      </c>
      <c r="E209" s="24">
        <f>'[1]L-Units'!E148</f>
        <v>0</v>
      </c>
      <c r="F209" s="22">
        <f>'[1]L-Units'!F148</f>
        <v>0</v>
      </c>
      <c r="G209" s="22">
        <f>'[1]L-Units'!G148</f>
        <v>30</v>
      </c>
      <c r="H209" s="22">
        <f>'[1]L-Units'!H148</f>
        <v>0</v>
      </c>
      <c r="I209" s="22">
        <f>'[1]L-Units'!I148</f>
        <v>0</v>
      </c>
      <c r="J209" s="22">
        <f>'[1]L-Units'!J148</f>
        <v>5</v>
      </c>
      <c r="K209" s="22">
        <f>'[1]L-Units'!K148</f>
        <v>13</v>
      </c>
      <c r="L209" s="22">
        <f>'[1]L-Units'!L148</f>
        <v>2</v>
      </c>
      <c r="M209" s="22">
        <f>'[1]L-Units'!M148</f>
        <v>0</v>
      </c>
      <c r="N209" s="22">
        <f>'[1]L-Units'!N148</f>
        <v>0</v>
      </c>
      <c r="O209" s="22">
        <f>'[1]L-Units'!O148</f>
        <v>0</v>
      </c>
      <c r="P209" s="22">
        <f>'[1]L-Units'!P148</f>
        <v>0</v>
      </c>
      <c r="Q209" s="22">
        <f>'[1]L-Units'!Q148</f>
        <v>0</v>
      </c>
      <c r="R209" s="7">
        <f>'[1]L-Units'!R148</f>
        <v>50</v>
      </c>
      <c r="S209" s="7">
        <f>'[1]L-Units'!S148</f>
        <v>463.01373152091094</v>
      </c>
      <c r="T209" s="17">
        <f>'[1]L-Units'!T148</f>
        <v>9.7463278130523009E-2</v>
      </c>
    </row>
    <row r="210" spans="1:20" x14ac:dyDescent="0.25">
      <c r="A210" s="34">
        <f>'[1]L-Units'!A149</f>
        <v>31</v>
      </c>
      <c r="B210" s="22" t="str">
        <f>'[1]L-Units'!B149</f>
        <v>Adult Day Care Transportation</v>
      </c>
      <c r="C210" s="22">
        <f>'[1]L-Units'!C149</f>
        <v>319.92042814409041</v>
      </c>
      <c r="D210" s="23">
        <f>'[1]L-Units'!D149</f>
        <v>1.4968999999999999</v>
      </c>
      <c r="E210" s="24">
        <f>'[1]L-Units'!E149</f>
        <v>0</v>
      </c>
      <c r="F210" s="22">
        <f>'[1]L-Units'!F149</f>
        <v>0</v>
      </c>
      <c r="G210" s="22">
        <f>'[1]L-Units'!G149</f>
        <v>0</v>
      </c>
      <c r="H210" s="22">
        <f>'[1]L-Units'!H149</f>
        <v>0</v>
      </c>
      <c r="I210" s="22">
        <f>'[1]L-Units'!I149</f>
        <v>0</v>
      </c>
      <c r="J210" s="22">
        <f>'[1]L-Units'!J149</f>
        <v>0</v>
      </c>
      <c r="K210" s="22">
        <f>'[1]L-Units'!K149</f>
        <v>0</v>
      </c>
      <c r="L210" s="22">
        <f>'[1]L-Units'!L149</f>
        <v>0</v>
      </c>
      <c r="M210" s="22">
        <f>'[1]L-Units'!M149</f>
        <v>0</v>
      </c>
      <c r="N210" s="22">
        <f>'[1]L-Units'!N149</f>
        <v>0</v>
      </c>
      <c r="O210" s="22">
        <f>'[1]L-Units'!O149</f>
        <v>0</v>
      </c>
      <c r="P210" s="22">
        <f>'[1]L-Units'!P149</f>
        <v>0</v>
      </c>
      <c r="Q210" s="22">
        <f>'[1]L-Units'!Q149</f>
        <v>0</v>
      </c>
      <c r="R210" s="7">
        <f>'[1]L-Units'!R149</f>
        <v>0</v>
      </c>
      <c r="S210" s="7">
        <f>'[1]L-Units'!S149</f>
        <v>319.92042814409041</v>
      </c>
      <c r="T210" s="17">
        <f>'[1]L-Units'!T149</f>
        <v>0.04</v>
      </c>
    </row>
    <row r="211" spans="1:20" x14ac:dyDescent="0.25">
      <c r="A211" s="34" t="str">
        <f>'[1]L-Units'!A150</f>
        <v>041</v>
      </c>
      <c r="B211" s="22" t="str">
        <f>'[1]L-Units'!B150</f>
        <v xml:space="preserve">In-Home Serv LV1-Hm Mgmnt   </v>
      </c>
      <c r="C211" s="22">
        <f>'[1]L-Units'!C150</f>
        <v>215.72396221034657</v>
      </c>
      <c r="D211" s="23">
        <f>'[1]L-Units'!D150</f>
        <v>18.0014</v>
      </c>
      <c r="E211" s="24">
        <f>'[1]L-Units'!E150</f>
        <v>0</v>
      </c>
      <c r="F211" s="22">
        <f>'[1]L-Units'!F150</f>
        <v>0</v>
      </c>
      <c r="G211" s="22">
        <f>'[1]L-Units'!G150</f>
        <v>0</v>
      </c>
      <c r="H211" s="22">
        <f>'[1]L-Units'!H150</f>
        <v>0</v>
      </c>
      <c r="I211" s="22">
        <f>'[1]L-Units'!I150</f>
        <v>3</v>
      </c>
      <c r="J211" s="22">
        <f>'[1]L-Units'!J150</f>
        <v>0</v>
      </c>
      <c r="K211" s="22">
        <f>'[1]L-Units'!K150</f>
        <v>0</v>
      </c>
      <c r="L211" s="22">
        <f>'[1]L-Units'!L150</f>
        <v>0</v>
      </c>
      <c r="M211" s="22">
        <f>'[1]L-Units'!M150</f>
        <v>0</v>
      </c>
      <c r="N211" s="22">
        <f>'[1]L-Units'!N150</f>
        <v>0</v>
      </c>
      <c r="O211" s="22">
        <f>'[1]L-Units'!O150</f>
        <v>0</v>
      </c>
      <c r="P211" s="22">
        <f>'[1]L-Units'!P150</f>
        <v>0</v>
      </c>
      <c r="Q211" s="22">
        <f>'[1]L-Units'!Q150</f>
        <v>0</v>
      </c>
      <c r="R211" s="7">
        <f>'[1]L-Units'!R150</f>
        <v>3</v>
      </c>
      <c r="S211" s="7">
        <f>'[1]L-Units'!S150</f>
        <v>212.72396221034657</v>
      </c>
      <c r="T211" s="17">
        <f>'[1]L-Units'!T150</f>
        <v>1.3906660944206011E-2</v>
      </c>
    </row>
    <row r="212" spans="1:20" x14ac:dyDescent="0.25">
      <c r="A212" s="34" t="str">
        <f>'[1]L-Units'!A151</f>
        <v>042</v>
      </c>
      <c r="B212" s="22" t="str">
        <f>'[1]L-Units'!B151</f>
        <v xml:space="preserve">In-Home Serv LV2-PC               </v>
      </c>
      <c r="C212" s="22">
        <f>'[1]L-Units'!C151</f>
        <v>9930.0176923641775</v>
      </c>
      <c r="D212" s="23">
        <f>'[1]L-Units'!D151</f>
        <v>21.032299999999999</v>
      </c>
      <c r="E212" s="24">
        <f>'[1]L-Units'!E151</f>
        <v>0</v>
      </c>
      <c r="F212" s="22">
        <f>'[1]L-Units'!F151</f>
        <v>0</v>
      </c>
      <c r="G212" s="22">
        <f>'[1]L-Units'!G151</f>
        <v>2159</v>
      </c>
      <c r="H212" s="22">
        <f>'[1]L-Units'!H151</f>
        <v>730</v>
      </c>
      <c r="I212" s="22">
        <f>'[1]L-Units'!I151</f>
        <v>706</v>
      </c>
      <c r="J212" s="22">
        <f>'[1]L-Units'!J151</f>
        <v>706</v>
      </c>
      <c r="K212" s="22">
        <f>'[1]L-Units'!K151</f>
        <v>726</v>
      </c>
      <c r="L212" s="22">
        <f>'[1]L-Units'!L151</f>
        <v>579</v>
      </c>
      <c r="M212" s="22">
        <f>'[1]L-Units'!M151</f>
        <v>0</v>
      </c>
      <c r="N212" s="22">
        <f>'[1]L-Units'!N151</f>
        <v>0</v>
      </c>
      <c r="O212" s="22">
        <f>'[1]L-Units'!O151</f>
        <v>0</v>
      </c>
      <c r="P212" s="22">
        <f>'[1]L-Units'!P151</f>
        <v>0</v>
      </c>
      <c r="Q212" s="22">
        <f>'[1]L-Units'!Q151</f>
        <v>0</v>
      </c>
      <c r="R212" s="7">
        <f>'[1]L-Units'!R151</f>
        <v>5606</v>
      </c>
      <c r="S212" s="7">
        <f>'[1]L-Units'!S151</f>
        <v>4324.0176923641775</v>
      </c>
      <c r="T212" s="17">
        <f>'[1]L-Units'!T151</f>
        <v>0.56455085717629794</v>
      </c>
    </row>
    <row r="213" spans="1:20" x14ac:dyDescent="0.25">
      <c r="A213" s="25" t="str">
        <f>'[1]L-Units'!A152</f>
        <v>045</v>
      </c>
      <c r="B213" s="22" t="str">
        <f>'[1]L-Units'!B152</f>
        <v xml:space="preserve">In-Home Serv LV3-PC </v>
      </c>
      <c r="C213" s="22">
        <f>'[1]L-Units'!C152</f>
        <v>475.00029613484799</v>
      </c>
      <c r="D213" s="23">
        <f>'[1]L-Units'!D152</f>
        <v>25.3263</v>
      </c>
      <c r="E213" s="24">
        <f>'[1]L-Units'!E152</f>
        <v>0</v>
      </c>
      <c r="F213" s="22">
        <f>'[1]L-Units'!F152</f>
        <v>0</v>
      </c>
      <c r="G213" s="22">
        <f>'[1]L-Units'!G152</f>
        <v>258</v>
      </c>
      <c r="H213" s="22">
        <f>'[1]L-Units'!H152</f>
        <v>134</v>
      </c>
      <c r="I213" s="22">
        <f>'[1]L-Units'!I152</f>
        <v>136</v>
      </c>
      <c r="J213" s="22">
        <f>'[1]L-Units'!J152</f>
        <v>146</v>
      </c>
      <c r="K213" s="22">
        <f>'[1]L-Units'!K152</f>
        <v>135</v>
      </c>
      <c r="L213" s="22">
        <f>'[1]L-Units'!L152</f>
        <v>112</v>
      </c>
      <c r="M213" s="22">
        <f>'[1]L-Units'!M152</f>
        <v>0</v>
      </c>
      <c r="N213" s="22">
        <f>'[1]L-Units'!N152</f>
        <v>0</v>
      </c>
      <c r="O213" s="22">
        <f>'[1]L-Units'!O152</f>
        <v>0</v>
      </c>
      <c r="P213" s="22">
        <f>'[1]L-Units'!P152</f>
        <v>0</v>
      </c>
      <c r="Q213" s="22">
        <f>'[1]L-Units'!Q152</f>
        <v>0</v>
      </c>
      <c r="R213" s="7">
        <f>'[1]L-Units'!R152</f>
        <v>921</v>
      </c>
      <c r="S213" s="7">
        <f>'[1]L-Units'!S152</f>
        <v>-445.99970386515201</v>
      </c>
      <c r="T213" s="17">
        <f>'[1]L-Units'!T152</f>
        <v>1.9389461596009974</v>
      </c>
    </row>
    <row r="214" spans="1:20" x14ac:dyDescent="0.25">
      <c r="A214" s="33">
        <f>'[1]L-Units'!A153</f>
        <v>155</v>
      </c>
      <c r="B214" s="22" t="str">
        <f>'[1]L-Units'!B153</f>
        <v xml:space="preserve">Adult Day Health              </v>
      </c>
      <c r="C214" s="22">
        <f>'[1]L-Units'!C153</f>
        <v>620.99702210310636</v>
      </c>
      <c r="D214" s="23">
        <f>'[1]L-Units'!D153</f>
        <v>39.998399999999997</v>
      </c>
      <c r="E214" s="24">
        <f>'[1]L-Units'!E153</f>
        <v>0</v>
      </c>
      <c r="F214" s="22">
        <f>'[1]L-Units'!F153</f>
        <v>0</v>
      </c>
      <c r="G214" s="22">
        <f>'[1]L-Units'!G153</f>
        <v>231</v>
      </c>
      <c r="H214" s="22">
        <f>'[1]L-Units'!H153</f>
        <v>69</v>
      </c>
      <c r="I214" s="22">
        <f>'[1]L-Units'!I153</f>
        <v>52</v>
      </c>
      <c r="J214" s="22">
        <f>'[1]L-Units'!J153</f>
        <v>31</v>
      </c>
      <c r="K214" s="22">
        <f>'[1]L-Units'!K153</f>
        <v>34</v>
      </c>
      <c r="L214" s="22">
        <f>'[1]L-Units'!L153</f>
        <v>43</v>
      </c>
      <c r="M214" s="22">
        <f>'[1]L-Units'!M153</f>
        <v>0</v>
      </c>
      <c r="N214" s="22">
        <f>'[1]L-Units'!N153</f>
        <v>0</v>
      </c>
      <c r="O214" s="22">
        <f>'[1]L-Units'!O153</f>
        <v>0</v>
      </c>
      <c r="P214" s="22">
        <f>'[1]L-Units'!P153</f>
        <v>0</v>
      </c>
      <c r="Q214" s="22">
        <f>'[1]L-Units'!Q153</f>
        <v>0</v>
      </c>
      <c r="R214" s="7">
        <f>'[1]L-Units'!R153</f>
        <v>460</v>
      </c>
      <c r="S214" s="7">
        <f>'[1]L-Units'!S153</f>
        <v>160.99702210310636</v>
      </c>
      <c r="T214" s="17">
        <f>'[1]L-Units'!T153</f>
        <v>0.74074429285044874</v>
      </c>
    </row>
    <row r="215" spans="1:20" x14ac:dyDescent="0.25">
      <c r="A215" s="25" t="str">
        <f>'[1]L-Units'!A154</f>
        <v>33</v>
      </c>
      <c r="B215" s="22" t="str">
        <f>'[1]L-Units'!B154</f>
        <v>Medical Transportation</v>
      </c>
      <c r="C215" s="22">
        <f>'[1]L-Units'!C154</f>
        <v>1955.2661280665684</v>
      </c>
      <c r="D215" s="23">
        <f>'[1]L-Units'!D154</f>
        <v>21.805499999999999</v>
      </c>
      <c r="E215" s="24">
        <f>'[1]L-Units'!E154</f>
        <v>0</v>
      </c>
      <c r="F215" s="22">
        <f>'[1]L-Units'!F154</f>
        <v>185</v>
      </c>
      <c r="G215" s="22">
        <f>'[1]L-Units'!G154</f>
        <v>0</v>
      </c>
      <c r="H215" s="22">
        <f>'[1]L-Units'!H154</f>
        <v>269</v>
      </c>
      <c r="I215" s="22">
        <f>'[1]L-Units'!I154</f>
        <v>119</v>
      </c>
      <c r="J215" s="22">
        <f>'[1]L-Units'!J154</f>
        <v>92</v>
      </c>
      <c r="K215" s="22">
        <f>'[1]L-Units'!K154</f>
        <v>100</v>
      </c>
      <c r="L215" s="22">
        <f>'[1]L-Units'!L154</f>
        <v>100</v>
      </c>
      <c r="M215" s="22">
        <f>'[1]L-Units'!M154</f>
        <v>0</v>
      </c>
      <c r="N215" s="22">
        <f>'[1]L-Units'!N154</f>
        <v>0</v>
      </c>
      <c r="O215" s="22">
        <f>'[1]L-Units'!O154</f>
        <v>0</v>
      </c>
      <c r="P215" s="22">
        <f>'[1]L-Units'!P154</f>
        <v>0</v>
      </c>
      <c r="Q215" s="22">
        <f>'[1]L-Units'!Q154</f>
        <v>0</v>
      </c>
      <c r="R215" s="7">
        <f>'[1]L-Units'!R154</f>
        <v>865</v>
      </c>
      <c r="S215" s="7">
        <f>'[1]L-Units'!S154</f>
        <v>1090.2661280665684</v>
      </c>
      <c r="T215" s="17">
        <f>'[1]L-Units'!T154</f>
        <v>0.44239502110914208</v>
      </c>
    </row>
    <row r="216" spans="1:20" x14ac:dyDescent="0.25">
      <c r="A216" s="25">
        <f>'[1]L-Units'!A155</f>
        <v>250</v>
      </c>
      <c r="B216" s="36" t="str">
        <f>'[1]L-Units'!B155</f>
        <v xml:space="preserve">Transportation (Gen)      </v>
      </c>
      <c r="C216" s="36">
        <f>'[1]L-Units'!C155</f>
        <v>10658.933563895918</v>
      </c>
      <c r="D216" s="45">
        <f>'[1]L-Units'!D155</f>
        <v>15.8453</v>
      </c>
      <c r="E216" s="46">
        <f>'[1]L-Units'!E155</f>
        <v>0</v>
      </c>
      <c r="F216" s="36">
        <f>'[1]L-Units'!F155</f>
        <v>238</v>
      </c>
      <c r="G216" s="36">
        <f>'[1]L-Units'!G155</f>
        <v>0</v>
      </c>
      <c r="H216" s="36">
        <f>'[1]L-Units'!H155</f>
        <v>283</v>
      </c>
      <c r="I216" s="36">
        <f>'[1]L-Units'!I155</f>
        <v>124</v>
      </c>
      <c r="J216" s="36">
        <f>'[1]L-Units'!J155</f>
        <v>137</v>
      </c>
      <c r="K216" s="36">
        <f>'[1]L-Units'!K155</f>
        <v>119</v>
      </c>
      <c r="L216" s="36">
        <f>'[1]L-Units'!L155</f>
        <v>113</v>
      </c>
      <c r="M216" s="36">
        <f>'[1]L-Units'!M155</f>
        <v>0</v>
      </c>
      <c r="N216" s="36">
        <f>'[1]L-Units'!N155</f>
        <v>0</v>
      </c>
      <c r="O216" s="36">
        <f>'[1]L-Units'!O155</f>
        <v>0</v>
      </c>
      <c r="P216" s="36">
        <f>'[1]L-Units'!P155</f>
        <v>0</v>
      </c>
      <c r="Q216" s="36">
        <f>'[1]L-Units'!Q155</f>
        <v>0</v>
      </c>
      <c r="R216" s="7">
        <f>'[1]L-Units'!R155</f>
        <v>1014</v>
      </c>
      <c r="S216" s="7">
        <f>'[1]L-Units'!S155</f>
        <v>9644.9335638959183</v>
      </c>
      <c r="T216" s="17">
        <f>'[1]L-Units'!T155</f>
        <v>9.5131468258197446E-2</v>
      </c>
    </row>
    <row r="217" spans="1:20" x14ac:dyDescent="0.25">
      <c r="A217" s="25">
        <f>'[1]L-Units'!A156</f>
        <v>251</v>
      </c>
      <c r="B217" s="30" t="str">
        <f>'[1]L-Units'!B156</f>
        <v>Transportation - COVID-19 (251)</v>
      </c>
      <c r="C217" s="30">
        <f>'[1]L-Units'!C156</f>
        <v>7.0122440793870186E-2</v>
      </c>
      <c r="D217" s="31">
        <f>'[1]L-Units'!D156</f>
        <v>15.8453</v>
      </c>
      <c r="E217" s="32">
        <f>'[1]L-Units'!E156</f>
        <v>0</v>
      </c>
      <c r="F217" s="30">
        <f>'[1]L-Units'!F156</f>
        <v>0</v>
      </c>
      <c r="G217" s="30">
        <f>'[1]L-Units'!G156</f>
        <v>0</v>
      </c>
      <c r="H217" s="30">
        <f>'[1]L-Units'!H156</f>
        <v>0</v>
      </c>
      <c r="I217" s="30">
        <f>'[1]L-Units'!I156</f>
        <v>0</v>
      </c>
      <c r="J217" s="30">
        <f>'[1]L-Units'!J156</f>
        <v>387</v>
      </c>
      <c r="K217" s="30">
        <f>'[1]L-Units'!K156</f>
        <v>273</v>
      </c>
      <c r="L217" s="30">
        <f>'[1]L-Units'!L156</f>
        <v>335</v>
      </c>
      <c r="M217" s="30">
        <f>'[1]L-Units'!M156</f>
        <v>0</v>
      </c>
      <c r="N217" s="30">
        <f>'[1]L-Units'!N156</f>
        <v>0</v>
      </c>
      <c r="O217" s="30">
        <f>'[1]L-Units'!O156</f>
        <v>0</v>
      </c>
      <c r="P217" s="30">
        <f>'[1]L-Units'!P156</f>
        <v>0</v>
      </c>
      <c r="Q217" s="30">
        <f>'[1]L-Units'!Q156</f>
        <v>0</v>
      </c>
      <c r="R217" s="7">
        <f>'[1]L-Units'!R156</f>
        <v>995</v>
      </c>
      <c r="S217" s="7">
        <f>'[1]L-Units'!S156</f>
        <v>-994.92987755920615</v>
      </c>
      <c r="T217" s="17">
        <f>'[1]L-Units'!T156</f>
        <v>14189.466149999998</v>
      </c>
    </row>
    <row r="218" spans="1:20" x14ac:dyDescent="0.25">
      <c r="A218" s="25">
        <f>'[1]L-Units'!A157</f>
        <v>180</v>
      </c>
      <c r="B218" s="36" t="str">
        <f>'[1]L-Units'!B157</f>
        <v xml:space="preserve">Congregate                       </v>
      </c>
      <c r="C218" s="36">
        <f>'[1]L-Units'!C157</f>
        <v>0.10240938561537288</v>
      </c>
      <c r="D218" s="45">
        <f>'[1]L-Units'!D157</f>
        <v>10.8497</v>
      </c>
      <c r="E218" s="46">
        <f>'[1]L-Units'!E157</f>
        <v>0</v>
      </c>
      <c r="F218" s="36">
        <f>'[1]L-Units'!F157</f>
        <v>0</v>
      </c>
      <c r="G218" s="36">
        <f>'[1]L-Units'!G157</f>
        <v>0</v>
      </c>
      <c r="H218" s="36">
        <f>'[1]L-Units'!H157</f>
        <v>0</v>
      </c>
      <c r="I218" s="36">
        <f>'[1]L-Units'!I157</f>
        <v>0</v>
      </c>
      <c r="J218" s="36">
        <f>'[1]L-Units'!J157</f>
        <v>0</v>
      </c>
      <c r="K218" s="36">
        <f>'[1]L-Units'!K157</f>
        <v>0</v>
      </c>
      <c r="L218" s="36">
        <f>'[1]L-Units'!L157</f>
        <v>0</v>
      </c>
      <c r="M218" s="36">
        <f>'[1]L-Units'!M157</f>
        <v>0</v>
      </c>
      <c r="N218" s="36">
        <f>'[1]L-Units'!N157</f>
        <v>0</v>
      </c>
      <c r="O218" s="36">
        <f>'[1]L-Units'!O157</f>
        <v>0</v>
      </c>
      <c r="P218" s="36">
        <f>'[1]L-Units'!P157</f>
        <v>0</v>
      </c>
      <c r="Q218" s="36">
        <f>'[1]L-Units'!Q157</f>
        <v>0</v>
      </c>
      <c r="R218" s="7">
        <f>'[1]L-Units'!R157</f>
        <v>0</v>
      </c>
      <c r="S218" s="7">
        <f>'[1]L-Units'!S157</f>
        <v>0.10240938561537288</v>
      </c>
      <c r="T218" s="17">
        <f>'[1]L-Units'!T157</f>
        <v>0</v>
      </c>
    </row>
    <row r="219" spans="1:20" x14ac:dyDescent="0.25">
      <c r="A219" s="25">
        <f>'[1]L-Units'!A158</f>
        <v>185</v>
      </c>
      <c r="B219" s="30" t="str">
        <f>'[1]L-Units'!B158</f>
        <v>Cong Nutrition-COVID-19 (185)</v>
      </c>
      <c r="C219" s="30">
        <f>'[1]L-Units'!C158</f>
        <v>29525.004787638776</v>
      </c>
      <c r="D219" s="31">
        <f>'[1]L-Units'!D158</f>
        <v>10.8497</v>
      </c>
      <c r="E219" s="32">
        <f>'[1]L-Units'!E158</f>
        <v>0</v>
      </c>
      <c r="F219" s="30">
        <f>'[1]L-Units'!F158</f>
        <v>7315</v>
      </c>
      <c r="G219" s="30">
        <f>'[1]L-Units'!G158</f>
        <v>3979</v>
      </c>
      <c r="H219" s="30">
        <f>'[1]L-Units'!H158</f>
        <v>3230</v>
      </c>
      <c r="I219" s="30">
        <f>'[1]L-Units'!I158</f>
        <v>2559</v>
      </c>
      <c r="J219" s="30">
        <f>'[1]L-Units'!J158</f>
        <v>1965</v>
      </c>
      <c r="K219" s="30">
        <f>'[1]L-Units'!K158</f>
        <v>1690</v>
      </c>
      <c r="L219" s="30">
        <f>'[1]L-Units'!L158</f>
        <v>2244</v>
      </c>
      <c r="M219" s="30">
        <f>'[1]L-Units'!M158</f>
        <v>0</v>
      </c>
      <c r="N219" s="30">
        <f>'[1]L-Units'!N158</f>
        <v>0</v>
      </c>
      <c r="O219" s="30">
        <f>'[1]L-Units'!O158</f>
        <v>0</v>
      </c>
      <c r="P219" s="30">
        <f>'[1]L-Units'!P158</f>
        <v>0</v>
      </c>
      <c r="Q219" s="30">
        <f>'[1]L-Units'!Q158</f>
        <v>0</v>
      </c>
      <c r="R219" s="7">
        <f>'[1]L-Units'!R158</f>
        <v>22982</v>
      </c>
      <c r="S219" s="7">
        <f>'[1]L-Units'!S158</f>
        <v>6543.0047876387762</v>
      </c>
      <c r="T219" s="17">
        <f>'[1]L-Units'!T158</f>
        <v>0.77839106768314115</v>
      </c>
    </row>
    <row r="220" spans="1:20" x14ac:dyDescent="0.25">
      <c r="A220" s="25">
        <f>'[1]L-Units'!A159</f>
        <v>170</v>
      </c>
      <c r="B220" s="22" t="str">
        <f>'[1]L-Units'!B159</f>
        <v>Senior Center Oper($)</v>
      </c>
      <c r="C220" s="22">
        <f>'[1]L-Units'!C159</f>
        <v>109361.11111111111</v>
      </c>
      <c r="D220" s="23" t="str">
        <f>'[1]L-Units'!D159</f>
        <v>N/A</v>
      </c>
      <c r="E220" s="24">
        <f>'[1]L-Units'!E159</f>
        <v>0</v>
      </c>
      <c r="F220" s="22">
        <f>'[1]L-Units'!F159</f>
        <v>41184</v>
      </c>
      <c r="G220" s="22">
        <f>'[1]L-Units'!G159</f>
        <v>18504</v>
      </c>
      <c r="H220" s="22">
        <f>'[1]L-Units'!H159</f>
        <v>30271</v>
      </c>
      <c r="I220" s="22">
        <f>'[1]L-Units'!I159</f>
        <v>22810</v>
      </c>
      <c r="J220" s="22">
        <f>'[1]L-Units'!J159</f>
        <v>24929</v>
      </c>
      <c r="K220" s="22">
        <f>'[1]L-Units'!K159</f>
        <v>21868</v>
      </c>
      <c r="L220" s="22">
        <f>'[1]L-Units'!L159</f>
        <v>21237</v>
      </c>
      <c r="M220" s="22">
        <f>'[1]L-Units'!M159</f>
        <v>0</v>
      </c>
      <c r="N220" s="22">
        <f>'[1]L-Units'!N159</f>
        <v>0</v>
      </c>
      <c r="O220" s="22">
        <f>'[1]L-Units'!O159</f>
        <v>0</v>
      </c>
      <c r="P220" s="22">
        <f>'[1]L-Units'!P159</f>
        <v>0</v>
      </c>
      <c r="Q220" s="22">
        <f>'[1]L-Units'!Q159</f>
        <v>0</v>
      </c>
      <c r="R220" s="7">
        <f>'[1]L-Units'!R159</f>
        <v>180803</v>
      </c>
      <c r="S220" s="7">
        <f>'[1]L-Units'!S159</f>
        <v>-71441.888888888891</v>
      </c>
      <c r="T220" s="17">
        <f>'[1]L-Units'!T159</f>
        <v>1.6532659385318771</v>
      </c>
    </row>
    <row r="221" spans="1:20" x14ac:dyDescent="0.25">
      <c r="A221" s="57"/>
      <c r="B221" s="22"/>
      <c r="C221" s="22"/>
      <c r="D221" s="23"/>
      <c r="E221" s="50"/>
      <c r="F221" s="22"/>
      <c r="G221" s="22"/>
      <c r="H221" s="22"/>
      <c r="I221" s="25"/>
      <c r="J221" s="22"/>
      <c r="K221" s="22"/>
      <c r="L221" s="22"/>
      <c r="M221" s="25"/>
      <c r="N221" s="22"/>
      <c r="O221" s="22"/>
      <c r="P221" s="22"/>
      <c r="Q221" s="25"/>
      <c r="R221" s="7"/>
      <c r="S221" s="7"/>
      <c r="T221" s="17"/>
    </row>
    <row r="222" spans="1:20" x14ac:dyDescent="0.25">
      <c r="A222" s="57">
        <f>'[1]L-Units'!A161</f>
        <v>401</v>
      </c>
      <c r="B222" s="22" t="str">
        <f>'[1]L-Units'!B161</f>
        <v>DP/Health Promotion ($)</v>
      </c>
      <c r="C222" s="22">
        <f>'[1]L-Units'!C161</f>
        <v>3900</v>
      </c>
      <c r="D222" s="23" t="str">
        <f>'[1]L-Units'!D161</f>
        <v>N/A</v>
      </c>
      <c r="E222" s="50">
        <f>'[1]L-Units'!E161</f>
        <v>0</v>
      </c>
      <c r="F222" s="22">
        <f>'[1]L-Units'!F161</f>
        <v>0</v>
      </c>
      <c r="G222" s="22">
        <f>'[1]L-Units'!G161</f>
        <v>0</v>
      </c>
      <c r="H222" s="22">
        <f>'[1]L-Units'!H161</f>
        <v>0</v>
      </c>
      <c r="I222" s="25">
        <f>'[1]L-Units'!I161</f>
        <v>0</v>
      </c>
      <c r="J222" s="22">
        <f>'[1]L-Units'!J161</f>
        <v>0</v>
      </c>
      <c r="K222" s="22">
        <f>'[1]L-Units'!K161</f>
        <v>0</v>
      </c>
      <c r="L222" s="22">
        <f>'[1]L-Units'!L161</f>
        <v>0</v>
      </c>
      <c r="M222" s="25">
        <f>'[1]L-Units'!M161</f>
        <v>0</v>
      </c>
      <c r="N222" s="22">
        <f>'[1]L-Units'!N161</f>
        <v>0</v>
      </c>
      <c r="O222" s="22">
        <f>'[1]L-Units'!O161</f>
        <v>0</v>
      </c>
      <c r="P222" s="44">
        <f>'[1]L-Units'!P161</f>
        <v>0</v>
      </c>
      <c r="Q222" s="25">
        <f>'[1]L-Units'!Q161</f>
        <v>0</v>
      </c>
      <c r="R222" s="7">
        <f>'[1]L-Units'!R161</f>
        <v>0</v>
      </c>
      <c r="S222" s="7">
        <f>'[1]L-Units'!S161</f>
        <v>3900</v>
      </c>
      <c r="T222" s="17">
        <f>'[1]L-Units'!T161</f>
        <v>0</v>
      </c>
    </row>
    <row r="223" spans="1:20" x14ac:dyDescent="0.25">
      <c r="A223" s="25">
        <f>'[1]L-Units'!A162</f>
        <v>176</v>
      </c>
      <c r="B223" s="22" t="str">
        <f>'[1]L-Units'!B162</f>
        <v>Sr Ctr Gen Purpose ($)</v>
      </c>
      <c r="C223" s="22">
        <f>'[1]L-Units'!C162</f>
        <v>14020</v>
      </c>
      <c r="D223" s="23" t="str">
        <f>'[1]L-Units'!D162</f>
        <v>N/A</v>
      </c>
      <c r="E223" s="24">
        <f>'[1]L-Units'!E162</f>
        <v>0</v>
      </c>
      <c r="F223" s="22">
        <f>'[1]L-Units'!F162</f>
        <v>0</v>
      </c>
      <c r="G223" s="22">
        <f>'[1]L-Units'!G162</f>
        <v>2567</v>
      </c>
      <c r="H223" s="22">
        <f>'[1]L-Units'!H162</f>
        <v>4716</v>
      </c>
      <c r="I223" s="22">
        <f>'[1]L-Units'!I162</f>
        <v>6737</v>
      </c>
      <c r="J223" s="22">
        <f>'[1]L-Units'!J162</f>
        <v>0</v>
      </c>
      <c r="K223" s="22">
        <f>'[1]L-Units'!K162</f>
        <v>0</v>
      </c>
      <c r="L223" s="22">
        <f>'[1]L-Units'!L162</f>
        <v>0</v>
      </c>
      <c r="M223" s="22">
        <f>'[1]L-Units'!M162</f>
        <v>0</v>
      </c>
      <c r="N223" s="22">
        <f>'[1]L-Units'!N162</f>
        <v>0</v>
      </c>
      <c r="O223" s="22">
        <f>'[1]L-Units'!O162</f>
        <v>0</v>
      </c>
      <c r="P223" s="22">
        <f>'[1]L-Units'!P162</f>
        <v>0</v>
      </c>
      <c r="Q223" s="22">
        <f>'[1]L-Units'!Q162</f>
        <v>0</v>
      </c>
      <c r="R223" s="7">
        <f>'[1]L-Units'!R162</f>
        <v>14020</v>
      </c>
      <c r="S223" s="7">
        <f>'[1]L-Units'!S162</f>
        <v>0</v>
      </c>
      <c r="T223" s="17">
        <f>'[1]L-Units'!T162</f>
        <v>1</v>
      </c>
    </row>
    <row r="224" spans="1:20" x14ac:dyDescent="0.25">
      <c r="A224" s="25" t="str">
        <f>'[1]L-Units'!A163</f>
        <v>8xx</v>
      </c>
      <c r="B224" s="22" t="str">
        <f>'[1]L-Units'!B163</f>
        <v xml:space="preserve">RH-Caregiver  ($) </v>
      </c>
      <c r="C224" s="22">
        <f>'[1]L-Units'!C163</f>
        <v>49286</v>
      </c>
      <c r="D224" s="23" t="str">
        <f>'[1]L-Units'!D163</f>
        <v>N/A</v>
      </c>
      <c r="E224" s="24">
        <f>'[1]L-Units'!E163</f>
        <v>0</v>
      </c>
      <c r="F224" s="22">
        <f>'[1]L-Units'!F163</f>
        <v>5720</v>
      </c>
      <c r="G224" s="22">
        <f>'[1]L-Units'!G163</f>
        <v>4373</v>
      </c>
      <c r="H224" s="22">
        <f>'[1]L-Units'!H163</f>
        <v>4531</v>
      </c>
      <c r="I224" s="22">
        <f>'[1]L-Units'!I163</f>
        <v>1991</v>
      </c>
      <c r="J224" s="22">
        <f>'[1]L-Units'!J163</f>
        <v>1557</v>
      </c>
      <c r="K224" s="22">
        <f>'[1]L-Units'!K163</f>
        <v>3092</v>
      </c>
      <c r="L224" s="22">
        <f>'[1]L-Units'!L163</f>
        <v>4045</v>
      </c>
      <c r="M224" s="22">
        <f>'[1]L-Units'!M163</f>
        <v>0</v>
      </c>
      <c r="N224" s="22">
        <f>'[1]L-Units'!N163</f>
        <v>0</v>
      </c>
      <c r="O224" s="22">
        <f>'[1]L-Units'!O163</f>
        <v>0</v>
      </c>
      <c r="P224" s="22">
        <f>'[1]L-Units'!P163</f>
        <v>0</v>
      </c>
      <c r="Q224" s="22">
        <f>'[1]L-Units'!Q163</f>
        <v>0</v>
      </c>
      <c r="R224" s="7">
        <f>'[1]L-Units'!R163</f>
        <v>25309</v>
      </c>
      <c r="S224" s="7">
        <f>'[1]L-Units'!S163</f>
        <v>23977</v>
      </c>
      <c r="T224" s="17">
        <f>'[1]L-Units'!T163</f>
        <v>0.5135129651422311</v>
      </c>
    </row>
    <row r="225" spans="1:20" x14ac:dyDescent="0.25">
      <c r="A225" s="25"/>
      <c r="B225" s="22"/>
      <c r="C225" s="22"/>
      <c r="D225" s="23"/>
      <c r="E225" s="24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7"/>
      <c r="S225" s="7"/>
      <c r="T225" s="17"/>
    </row>
    <row r="226" spans="1:20" x14ac:dyDescent="0.25">
      <c r="A226" s="25">
        <f>'[1]L-Units'!A165</f>
        <v>187</v>
      </c>
      <c r="B226" s="37" t="str">
        <f>'[1]L-Units'!B165</f>
        <v>FF-Congregate-187</v>
      </c>
      <c r="C226" s="37">
        <f>'[1]L-Units'!C165</f>
        <v>0</v>
      </c>
      <c r="D226" s="38">
        <f>'[1]L-Units'!D165</f>
        <v>10.8497</v>
      </c>
      <c r="E226" s="39">
        <f>'[1]L-Units'!E165</f>
        <v>0</v>
      </c>
      <c r="F226" s="37">
        <f>'[1]L-Units'!F165</f>
        <v>0</v>
      </c>
      <c r="G226" s="37">
        <f>'[1]L-Units'!G165</f>
        <v>0</v>
      </c>
      <c r="H226" s="37">
        <f>'[1]L-Units'!H165</f>
        <v>0</v>
      </c>
      <c r="I226" s="37">
        <f>'[1]L-Units'!I165</f>
        <v>0</v>
      </c>
      <c r="J226" s="37">
        <f>'[1]L-Units'!J165</f>
        <v>0</v>
      </c>
      <c r="K226" s="37">
        <f>'[1]L-Units'!K165</f>
        <v>0</v>
      </c>
      <c r="L226" s="37">
        <f>'[1]L-Units'!L165</f>
        <v>0</v>
      </c>
      <c r="M226" s="37">
        <f>'[1]L-Units'!M165</f>
        <v>0</v>
      </c>
      <c r="N226" s="37">
        <f>'[1]L-Units'!N165</f>
        <v>0</v>
      </c>
      <c r="O226" s="37">
        <f>'[1]L-Units'!O165</f>
        <v>0</v>
      </c>
      <c r="P226" s="37">
        <f>'[1]L-Units'!P165</f>
        <v>0</v>
      </c>
      <c r="Q226" s="37">
        <f>'[1]L-Units'!Q165</f>
        <v>0</v>
      </c>
      <c r="R226" s="7">
        <f>'[1]L-Units'!R165</f>
        <v>0</v>
      </c>
      <c r="S226" s="7">
        <f>'[1]L-Units'!S165</f>
        <v>0</v>
      </c>
      <c r="T226" s="17" t="str">
        <f>'[1]L-Units'!T165</f>
        <v>Exp FY20</v>
      </c>
    </row>
    <row r="227" spans="1:20" x14ac:dyDescent="0.25">
      <c r="A227" s="25">
        <f>'[1]L-Units'!A166</f>
        <v>26</v>
      </c>
      <c r="B227" s="37" t="str">
        <f>'[1]L-Units'!B166</f>
        <v>FF-HDM-026</v>
      </c>
      <c r="C227" s="37">
        <f>'[1]L-Units'!C166</f>
        <v>4794.0637432390149</v>
      </c>
      <c r="D227" s="38">
        <f>'[1]L-Units'!D166</f>
        <v>11.185499999999999</v>
      </c>
      <c r="E227" s="39">
        <f>'[1]L-Units'!E166</f>
        <v>0</v>
      </c>
      <c r="F227" s="37">
        <f>'[1]L-Units'!F166</f>
        <v>863</v>
      </c>
      <c r="G227" s="37">
        <f>'[1]L-Units'!G166</f>
        <v>380</v>
      </c>
      <c r="H227" s="37">
        <f>'[1]L-Units'!H166</f>
        <v>324</v>
      </c>
      <c r="I227" s="37">
        <f>'[1]L-Units'!I166</f>
        <v>250</v>
      </c>
      <c r="J227" s="37">
        <f>'[1]L-Units'!J166</f>
        <v>262</v>
      </c>
      <c r="K227" s="37">
        <f>'[1]L-Units'!K166</f>
        <v>281</v>
      </c>
      <c r="L227" s="37">
        <f>'[1]L-Units'!L166</f>
        <v>464</v>
      </c>
      <c r="M227" s="37">
        <f>'[1]L-Units'!M166</f>
        <v>0</v>
      </c>
      <c r="N227" s="37">
        <f>'[1]L-Units'!N166</f>
        <v>0</v>
      </c>
      <c r="O227" s="37">
        <f>'[1]L-Units'!O166</f>
        <v>0</v>
      </c>
      <c r="P227" s="37">
        <f>'[1]L-Units'!P166</f>
        <v>0</v>
      </c>
      <c r="Q227" s="37">
        <f>'[1]L-Units'!Q166</f>
        <v>0</v>
      </c>
      <c r="R227" s="7">
        <f>'[1]L-Units'!R166</f>
        <v>2824</v>
      </c>
      <c r="S227" s="7">
        <f>'[1]L-Units'!S166</f>
        <v>1970.0637432390149</v>
      </c>
      <c r="T227" s="17">
        <f>'[1]L-Units'!T166</f>
        <v>0.58906183798299272</v>
      </c>
    </row>
    <row r="228" spans="1:20" x14ac:dyDescent="0.25">
      <c r="A228" s="25">
        <f>'[1]L-Units'!A167</f>
        <v>900</v>
      </c>
      <c r="B228" s="37" t="str">
        <f>'[1]L-Units'!B167</f>
        <v>FF-Non Unit-900 ($)</v>
      </c>
      <c r="C228" s="37">
        <f>'[1]L-Units'!C167</f>
        <v>13910</v>
      </c>
      <c r="D228" s="38" t="str">
        <f>'[1]L-Units'!D167</f>
        <v>NA</v>
      </c>
      <c r="E228" s="39">
        <f>'[1]L-Units'!E167</f>
        <v>0</v>
      </c>
      <c r="F228" s="37">
        <f>'[1]L-Units'!F167</f>
        <v>0</v>
      </c>
      <c r="G228" s="37">
        <f>'[1]L-Units'!G167</f>
        <v>0</v>
      </c>
      <c r="H228" s="37">
        <f>'[1]L-Units'!H167</f>
        <v>0</v>
      </c>
      <c r="I228" s="37">
        <f>'[1]L-Units'!I167</f>
        <v>0</v>
      </c>
      <c r="J228" s="37">
        <f>'[1]L-Units'!J167</f>
        <v>0</v>
      </c>
      <c r="K228" s="37">
        <f>'[1]L-Units'!K167</f>
        <v>19809</v>
      </c>
      <c r="L228" s="37">
        <f>'[1]L-Units'!L167</f>
        <v>0</v>
      </c>
      <c r="M228" s="37">
        <f>'[1]L-Units'!M167</f>
        <v>0</v>
      </c>
      <c r="N228" s="37">
        <f>'[1]L-Units'!N167</f>
        <v>0</v>
      </c>
      <c r="O228" s="37">
        <f>'[1]L-Units'!O167</f>
        <v>0</v>
      </c>
      <c r="P228" s="37">
        <f>'[1]L-Units'!P167</f>
        <v>0</v>
      </c>
      <c r="Q228" s="37">
        <f>'[1]L-Units'!Q167</f>
        <v>0</v>
      </c>
      <c r="R228" s="7">
        <f>'[1]L-Units'!R167</f>
        <v>19809</v>
      </c>
      <c r="S228" s="7">
        <f>'[1]L-Units'!S167</f>
        <v>-5899</v>
      </c>
      <c r="T228" s="17">
        <f>'[1]L-Units'!T167</f>
        <v>1.4240833932422718</v>
      </c>
    </row>
    <row r="229" spans="1:20" x14ac:dyDescent="0.25">
      <c r="A229" s="25"/>
      <c r="B229" s="22"/>
      <c r="C229" s="22"/>
      <c r="D229" s="23"/>
      <c r="E229" s="24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7"/>
      <c r="S229" s="7"/>
      <c r="T229" s="17"/>
    </row>
    <row r="230" spans="1:20" x14ac:dyDescent="0.25">
      <c r="A230" s="25">
        <f>'[2]C-Units'!A73</f>
        <v>902</v>
      </c>
      <c r="B230" s="26" t="str">
        <f>'[2]C-Units'!B73</f>
        <v>MOW-ERC-HDM COVID($)</v>
      </c>
      <c r="C230" s="26">
        <f>'[2]C-Units'!C73</f>
        <v>16000</v>
      </c>
      <c r="D230" s="27" t="str">
        <f>'[2]C-Units'!D73</f>
        <v>NA</v>
      </c>
      <c r="E230" s="28">
        <f>'[2]C-Units'!E73</f>
        <v>0</v>
      </c>
      <c r="F230" s="26">
        <f>'[2]C-Units'!F73</f>
        <v>0</v>
      </c>
      <c r="G230" s="26">
        <f>'[2]C-Units'!G73</f>
        <v>0</v>
      </c>
      <c r="H230" s="26">
        <f>'[2]C-Units'!H73</f>
        <v>0</v>
      </c>
      <c r="I230" s="26">
        <f>'[2]C-Units'!I73</f>
        <v>0</v>
      </c>
      <c r="J230" s="26">
        <f>'[2]C-Units'!J73</f>
        <v>0</v>
      </c>
      <c r="K230" s="26">
        <f>'[2]C-Units'!K73</f>
        <v>2661</v>
      </c>
      <c r="L230" s="26">
        <f>'[2]C-Units'!L73</f>
        <v>0</v>
      </c>
      <c r="M230" s="26">
        <f>'[2]C-Units'!M73</f>
        <v>0</v>
      </c>
      <c r="N230" s="26">
        <f>'[2]C-Units'!N73</f>
        <v>0</v>
      </c>
      <c r="O230" s="26">
        <f>'[2]C-Units'!O73</f>
        <v>0</v>
      </c>
      <c r="P230" s="26">
        <f>'[2]C-Units'!P73</f>
        <v>0</v>
      </c>
      <c r="Q230" s="26">
        <f>'[2]C-Units'!Q73</f>
        <v>0</v>
      </c>
      <c r="R230" s="7">
        <f>'[2]C-Units'!R73</f>
        <v>2661</v>
      </c>
      <c r="S230" s="7">
        <f>'[2]C-Units'!S73</f>
        <v>13339</v>
      </c>
      <c r="T230" s="17">
        <f>'[2]C-Units'!T73</f>
        <v>0.1663125</v>
      </c>
    </row>
    <row r="231" spans="1:20" x14ac:dyDescent="0.25">
      <c r="A231" s="25">
        <f>'[2]C-Units'!A74</f>
        <v>28</v>
      </c>
      <c r="B231" s="26" t="str">
        <f>'[2]C-Units'!B74</f>
        <v>MOW-CARES-HDM</v>
      </c>
      <c r="C231" s="26">
        <f>'[2]C-Units'!C74</f>
        <v>4425.3721335657774</v>
      </c>
      <c r="D231" s="27">
        <f>'[2]C-Units'!D74</f>
        <v>11.185499999999999</v>
      </c>
      <c r="E231" s="28">
        <f>'[2]C-Units'!E74</f>
        <v>0</v>
      </c>
      <c r="F231" s="26">
        <f>'[2]C-Units'!F74</f>
        <v>121</v>
      </c>
      <c r="G231" s="26">
        <f>'[2]C-Units'!G74</f>
        <v>64</v>
      </c>
      <c r="H231" s="26">
        <f>'[2]C-Units'!H74</f>
        <v>158</v>
      </c>
      <c r="I231" s="26">
        <f>'[2]C-Units'!I74</f>
        <v>293</v>
      </c>
      <c r="J231" s="26">
        <f>'[2]C-Units'!J74</f>
        <v>401</v>
      </c>
      <c r="K231" s="26">
        <f>'[2]C-Units'!K74</f>
        <v>355</v>
      </c>
      <c r="L231" s="26">
        <f>'[2]C-Units'!L74</f>
        <v>490</v>
      </c>
      <c r="M231" s="26">
        <f>'[2]C-Units'!M74</f>
        <v>0</v>
      </c>
      <c r="N231" s="26">
        <f>'[2]C-Units'!N74</f>
        <v>0</v>
      </c>
      <c r="O231" s="26">
        <f>'[2]C-Units'!O74</f>
        <v>0</v>
      </c>
      <c r="P231" s="26">
        <f>'[2]C-Units'!P74</f>
        <v>0</v>
      </c>
      <c r="Q231" s="26">
        <f>'[2]C-Units'!Q74</f>
        <v>0</v>
      </c>
      <c r="R231" s="7">
        <f>'[2]C-Units'!R74</f>
        <v>1882</v>
      </c>
      <c r="S231" s="7">
        <f>'[2]C-Units'!S74</f>
        <v>2543.3721335657774</v>
      </c>
      <c r="T231" s="17">
        <f>'[2]C-Units'!T74</f>
        <v>0.42527496969696965</v>
      </c>
    </row>
    <row r="232" spans="1:20" x14ac:dyDescent="0.25">
      <c r="A232" s="25">
        <f>'[2]C-Units'!A75</f>
        <v>930</v>
      </c>
      <c r="B232" s="26" t="str">
        <f>'[2]C-Units'!B75</f>
        <v>DSS-CARES-ADC-COVID</v>
      </c>
      <c r="C232" s="26">
        <f>'[2]C-Units'!C75</f>
        <v>299.93018553722379</v>
      </c>
      <c r="D232" s="27">
        <f>'[2]C-Units'!D75</f>
        <v>33.087699999999998</v>
      </c>
      <c r="E232" s="28">
        <f>'[2]C-Units'!E75</f>
        <v>0</v>
      </c>
      <c r="F232" s="26">
        <f>'[2]C-Units'!F75</f>
        <v>0</v>
      </c>
      <c r="G232" s="26">
        <f>'[2]C-Units'!G75</f>
        <v>0</v>
      </c>
      <c r="H232" s="26">
        <f>'[2]C-Units'!H75</f>
        <v>0</v>
      </c>
      <c r="I232" s="26">
        <f>'[2]C-Units'!I75</f>
        <v>6</v>
      </c>
      <c r="J232" s="26">
        <f>'[2]C-Units'!J75</f>
        <v>0</v>
      </c>
      <c r="K232" s="26">
        <f>'[2]C-Units'!K75</f>
        <v>0</v>
      </c>
      <c r="L232" s="26">
        <f>'[2]C-Units'!L75</f>
        <v>0</v>
      </c>
      <c r="M232" s="26">
        <f>'[2]C-Units'!M75</f>
        <v>0</v>
      </c>
      <c r="N232" s="26">
        <f>'[2]C-Units'!N75</f>
        <v>0</v>
      </c>
      <c r="O232" s="26">
        <f>'[2]C-Units'!O75</f>
        <v>0</v>
      </c>
      <c r="P232" s="26">
        <f>'[2]C-Units'!P75</f>
        <v>0</v>
      </c>
      <c r="Q232" s="26">
        <f>'[2]C-Units'!Q75</f>
        <v>0</v>
      </c>
      <c r="R232" s="7">
        <f>'[2]C-Units'!R75</f>
        <v>6</v>
      </c>
      <c r="S232" s="7">
        <f>'[2]C-Units'!S75</f>
        <v>293.93018553722379</v>
      </c>
      <c r="T232" s="17">
        <f>'[2]C-Units'!T75</f>
        <v>2.0004655380894801E-2</v>
      </c>
    </row>
    <row r="233" spans="1:20" x14ac:dyDescent="0.25">
      <c r="A233" s="25">
        <f>'[2]C-Units'!A76</f>
        <v>936</v>
      </c>
      <c r="B233" s="26" t="str">
        <f>'[2]C-Units'!B76</f>
        <v>DSS-CARES-IHA-II-PC</v>
      </c>
      <c r="C233" s="26">
        <f>'[2]C-Units'!C76</f>
        <v>2642.4119093014078</v>
      </c>
      <c r="D233" s="27">
        <f>'[2]C-Units'!D76</f>
        <v>21.032299999999999</v>
      </c>
      <c r="E233" s="28">
        <f>'[2]C-Units'!E76</f>
        <v>0</v>
      </c>
      <c r="F233" s="26">
        <f>'[2]C-Units'!F76</f>
        <v>0</v>
      </c>
      <c r="G233" s="26">
        <f>'[2]C-Units'!G76</f>
        <v>0</v>
      </c>
      <c r="H233" s="26">
        <f>'[2]C-Units'!H76</f>
        <v>0</v>
      </c>
      <c r="I233" s="26">
        <f>'[2]C-Units'!I76</f>
        <v>446</v>
      </c>
      <c r="J233" s="26">
        <f>'[2]C-Units'!J76</f>
        <v>112</v>
      </c>
      <c r="K233" s="26">
        <f>'[2]C-Units'!K76</f>
        <v>120</v>
      </c>
      <c r="L233" s="26">
        <f>'[2]C-Units'!L76</f>
        <v>139</v>
      </c>
      <c r="M233" s="26">
        <f>'[2]C-Units'!M76</f>
        <v>0</v>
      </c>
      <c r="N233" s="26">
        <f>'[2]C-Units'!N76</f>
        <v>0</v>
      </c>
      <c r="O233" s="26">
        <f>'[2]C-Units'!O76</f>
        <v>0</v>
      </c>
      <c r="P233" s="26">
        <f>'[2]C-Units'!P76</f>
        <v>0</v>
      </c>
      <c r="Q233" s="26">
        <f>'[2]C-Units'!Q76</f>
        <v>0</v>
      </c>
      <c r="R233" s="7">
        <f>'[2]C-Units'!R76</f>
        <v>817</v>
      </c>
      <c r="S233" s="7">
        <f>'[2]C-Units'!S76</f>
        <v>1825.4119093014078</v>
      </c>
      <c r="T233" s="17">
        <f>'[2]C-Units'!T76</f>
        <v>0.30918722290197209</v>
      </c>
    </row>
    <row r="234" spans="1:20" x14ac:dyDescent="0.25">
      <c r="A234" s="25">
        <f>'[2]C-Units'!A77</f>
        <v>254</v>
      </c>
      <c r="B234" s="26" t="str">
        <f>'[2]C-Units'!B77</f>
        <v>Trnst-CARES-Transp-ERC($)</v>
      </c>
      <c r="C234" s="26">
        <f>'[2]C-Units'!C77</f>
        <v>54200</v>
      </c>
      <c r="D234" s="27" t="str">
        <f>'[2]C-Units'!D77</f>
        <v>NA</v>
      </c>
      <c r="E234" s="28">
        <f>'[2]C-Units'!E77</f>
        <v>0</v>
      </c>
      <c r="F234" s="26">
        <f>'[2]C-Units'!F77</f>
        <v>0</v>
      </c>
      <c r="G234" s="26">
        <f>'[2]C-Units'!G77</f>
        <v>0</v>
      </c>
      <c r="H234" s="26">
        <f>'[2]C-Units'!H77</f>
        <v>0</v>
      </c>
      <c r="I234" s="26">
        <f>'[2]C-Units'!I77</f>
        <v>0</v>
      </c>
      <c r="J234" s="26">
        <f>'[2]C-Units'!J77</f>
        <v>0</v>
      </c>
      <c r="K234" s="26">
        <f>'[2]C-Units'!K77</f>
        <v>0</v>
      </c>
      <c r="L234" s="26">
        <f>'[2]C-Units'!L77</f>
        <v>0</v>
      </c>
      <c r="M234" s="26">
        <f>'[2]C-Units'!M77</f>
        <v>0</v>
      </c>
      <c r="N234" s="26">
        <f>'[2]C-Units'!N77</f>
        <v>0</v>
      </c>
      <c r="O234" s="26">
        <f>'[2]C-Units'!O77</f>
        <v>0</v>
      </c>
      <c r="P234" s="26">
        <f>'[2]C-Units'!P77</f>
        <v>0</v>
      </c>
      <c r="Q234" s="26">
        <f>'[2]C-Units'!Q77</f>
        <v>0</v>
      </c>
      <c r="R234" s="7">
        <f>'[2]C-Units'!R77</f>
        <v>0</v>
      </c>
      <c r="S234" s="7">
        <f>'[2]C-Units'!S77</f>
        <v>54200</v>
      </c>
      <c r="T234" s="17">
        <f>'[2]C-Units'!T77</f>
        <v>0</v>
      </c>
    </row>
    <row r="235" spans="1:20" x14ac:dyDescent="0.25">
      <c r="A235" s="25">
        <f>'[2]C-Units'!A78</f>
        <v>253</v>
      </c>
      <c r="B235" s="26" t="str">
        <f>'[2]C-Units'!B78</f>
        <v>Trnst-CARES-Transp-Gen</v>
      </c>
      <c r="C235" s="26">
        <f>'[2]C-Units'!C78</f>
        <v>631.10196714483163</v>
      </c>
      <c r="D235" s="27">
        <f>'[2]C-Units'!D78</f>
        <v>15.8453</v>
      </c>
      <c r="E235" s="28">
        <f>'[2]C-Units'!E78</f>
        <v>0</v>
      </c>
      <c r="F235" s="26">
        <f>'[2]C-Units'!F78</f>
        <v>173</v>
      </c>
      <c r="G235" s="26">
        <f>'[2]C-Units'!G78</f>
        <v>0</v>
      </c>
      <c r="H235" s="26">
        <f>'[2]C-Units'!H78</f>
        <v>351</v>
      </c>
      <c r="I235" s="26">
        <f>'[2]C-Units'!I78</f>
        <v>248</v>
      </c>
      <c r="J235" s="26">
        <f>'[2]C-Units'!J78</f>
        <v>-141</v>
      </c>
      <c r="K235" s="26">
        <f>'[2]C-Units'!K78</f>
        <v>0</v>
      </c>
      <c r="L235" s="26">
        <f>'[2]C-Units'!L78</f>
        <v>0</v>
      </c>
      <c r="M235" s="26">
        <f>'[2]C-Units'!M78</f>
        <v>0</v>
      </c>
      <c r="N235" s="26">
        <f>'[2]C-Units'!N78</f>
        <v>0</v>
      </c>
      <c r="O235" s="26">
        <f>'[2]C-Units'!O78</f>
        <v>0</v>
      </c>
      <c r="P235" s="26">
        <f>'[2]C-Units'!P78</f>
        <v>0</v>
      </c>
      <c r="Q235" s="26">
        <f>'[2]C-Units'!Q78</f>
        <v>0</v>
      </c>
      <c r="R235" s="7">
        <f>'[2]C-Units'!R78</f>
        <v>631</v>
      </c>
      <c r="S235" s="7">
        <f>'[2]C-Units'!S78</f>
        <v>0.10196714483163305</v>
      </c>
      <c r="T235" s="17">
        <f>'[2]C-Units'!T78</f>
        <v>0.99983842999999994</v>
      </c>
    </row>
    <row r="236" spans="1:20" x14ac:dyDescent="0.25">
      <c r="A236" s="52">
        <f>'[2]C-Units'!A79</f>
        <v>171</v>
      </c>
      <c r="B236" s="26" t="str">
        <f>'[2]C-Units'!B79</f>
        <v>RH-SCO-ERC-COVID($)</v>
      </c>
      <c r="C236" s="26">
        <f>'[2]C-Units'!C79</f>
        <v>26657</v>
      </c>
      <c r="D236" s="27" t="str">
        <f>'[2]C-Units'!D79</f>
        <v>NA</v>
      </c>
      <c r="E236" s="28">
        <f>'[2]C-Units'!E79</f>
        <v>0</v>
      </c>
      <c r="F236" s="26">
        <f>'[2]C-Units'!F79</f>
        <v>0</v>
      </c>
      <c r="G236" s="26">
        <f>'[2]C-Units'!G79</f>
        <v>3194</v>
      </c>
      <c r="H236" s="26">
        <f>'[2]C-Units'!H79</f>
        <v>3338</v>
      </c>
      <c r="I236" s="26">
        <f>'[2]C-Units'!I79</f>
        <v>0</v>
      </c>
      <c r="J236" s="26">
        <f>'[2]C-Units'!J79</f>
        <v>801</v>
      </c>
      <c r="K236" s="26">
        <f>'[2]C-Units'!K79</f>
        <v>1130</v>
      </c>
      <c r="L236" s="26">
        <f>'[2]C-Units'!L79</f>
        <v>260</v>
      </c>
      <c r="M236" s="26">
        <f>'[2]C-Units'!M79</f>
        <v>0</v>
      </c>
      <c r="N236" s="26">
        <f>'[2]C-Units'!N79</f>
        <v>0</v>
      </c>
      <c r="O236" s="26">
        <f>'[2]C-Units'!O79</f>
        <v>0</v>
      </c>
      <c r="P236" s="26">
        <f>'[2]C-Units'!P79</f>
        <v>0</v>
      </c>
      <c r="Q236" s="26">
        <f>'[2]C-Units'!Q79</f>
        <v>0</v>
      </c>
      <c r="R236" s="7">
        <f>'[2]C-Units'!R79</f>
        <v>8723</v>
      </c>
      <c r="S236" s="7">
        <f>'[2]C-Units'!S79</f>
        <v>17934</v>
      </c>
      <c r="T236" s="17">
        <f>'[2]C-Units'!T79</f>
        <v>0.32723112128146453</v>
      </c>
    </row>
    <row r="237" spans="1:20" x14ac:dyDescent="0.25">
      <c r="A237" s="25">
        <f>'[2]C-Units'!A80</f>
        <v>903</v>
      </c>
      <c r="B237" s="26" t="str">
        <f>'[2]C-Units'!B80</f>
        <v>RH-ERC Cong Nutr COVID ($)</v>
      </c>
      <c r="C237" s="26">
        <f>'[2]C-Units'!C80</f>
        <v>10600</v>
      </c>
      <c r="D237" s="27" t="str">
        <f>'[2]C-Units'!D80</f>
        <v>NA</v>
      </c>
      <c r="E237" s="28">
        <f>'[2]C-Units'!E80</f>
        <v>0</v>
      </c>
      <c r="F237" s="26">
        <f>'[2]C-Units'!F80</f>
        <v>0</v>
      </c>
      <c r="G237" s="26">
        <f>'[2]C-Units'!G80</f>
        <v>795</v>
      </c>
      <c r="H237" s="26">
        <f>'[2]C-Units'!H80</f>
        <v>0</v>
      </c>
      <c r="I237" s="26">
        <f>'[2]C-Units'!I80</f>
        <v>0</v>
      </c>
      <c r="J237" s="26">
        <f>'[2]C-Units'!J80</f>
        <v>225</v>
      </c>
      <c r="K237" s="26">
        <f>'[2]C-Units'!K80</f>
        <v>209</v>
      </c>
      <c r="L237" s="26">
        <f>'[2]C-Units'!L80</f>
        <v>0</v>
      </c>
      <c r="M237" s="26">
        <f>'[2]C-Units'!M80</f>
        <v>0</v>
      </c>
      <c r="N237" s="26">
        <f>'[2]C-Units'!N80</f>
        <v>0</v>
      </c>
      <c r="O237" s="26">
        <f>'[2]C-Units'!O80</f>
        <v>0</v>
      </c>
      <c r="P237" s="26">
        <f>'[2]C-Units'!P80</f>
        <v>0</v>
      </c>
      <c r="Q237" s="26">
        <f>'[2]C-Units'!Q80</f>
        <v>0</v>
      </c>
      <c r="R237" s="7">
        <f>'[2]C-Units'!R80</f>
        <v>1229</v>
      </c>
      <c r="S237" s="7">
        <f>'[2]C-Units'!S80</f>
        <v>9371</v>
      </c>
      <c r="T237" s="17">
        <f>'[2]C-Units'!T80</f>
        <v>0.1159433962264151</v>
      </c>
    </row>
    <row r="238" spans="1:20" x14ac:dyDescent="0.25">
      <c r="A238" s="52">
        <f>'[2]C-Units'!A81</f>
        <v>188</v>
      </c>
      <c r="B238" s="26" t="str">
        <f>'[2]C-Units'!B81</f>
        <v>RH-CARES-Cong Meal</v>
      </c>
      <c r="C238" s="26">
        <f>'[2]C-Units'!C81</f>
        <v>2259.6016479718332</v>
      </c>
      <c r="D238" s="27">
        <f>'[2]C-Units'!D81</f>
        <v>10.8497</v>
      </c>
      <c r="E238" s="28">
        <f>'[2]C-Units'!E81</f>
        <v>0</v>
      </c>
      <c r="F238" s="26">
        <f>'[2]C-Units'!F81</f>
        <v>0</v>
      </c>
      <c r="G238" s="26">
        <f>'[2]C-Units'!G81</f>
        <v>0</v>
      </c>
      <c r="H238" s="26">
        <f>'[2]C-Units'!H81</f>
        <v>0</v>
      </c>
      <c r="I238" s="26">
        <f>'[2]C-Units'!I81</f>
        <v>0</v>
      </c>
      <c r="J238" s="26">
        <f>'[2]C-Units'!J81</f>
        <v>0</v>
      </c>
      <c r="K238" s="26">
        <f>'[2]C-Units'!K81</f>
        <v>702</v>
      </c>
      <c r="L238" s="26">
        <f>'[2]C-Units'!L81</f>
        <v>0</v>
      </c>
      <c r="M238" s="26">
        <f>'[2]C-Units'!M81</f>
        <v>0</v>
      </c>
      <c r="N238" s="26">
        <f>'[2]C-Units'!N81</f>
        <v>0</v>
      </c>
      <c r="O238" s="26">
        <f>'[2]C-Units'!O81</f>
        <v>0</v>
      </c>
      <c r="P238" s="26">
        <f>'[2]C-Units'!P81</f>
        <v>0</v>
      </c>
      <c r="Q238" s="26">
        <f>'[2]C-Units'!Q81</f>
        <v>0</v>
      </c>
      <c r="R238" s="7">
        <f>'[2]C-Units'!R81</f>
        <v>702</v>
      </c>
      <c r="S238" s="7">
        <f>'[2]C-Units'!S81</f>
        <v>1557.6016479718332</v>
      </c>
      <c r="T238" s="17">
        <f>'[2]C-Units'!T81</f>
        <v>0.3106742290748899</v>
      </c>
    </row>
    <row r="239" spans="1:20" x14ac:dyDescent="0.25">
      <c r="A239" s="52" t="str">
        <f>'[2]C-Units'!A82</f>
        <v>8xx</v>
      </c>
      <c r="B239" s="26" t="str">
        <f>'[2]C-Units'!B82</f>
        <v>RH-CARES-FCSP ($)</v>
      </c>
      <c r="C239" s="26">
        <f>'[2]C-Units'!C82</f>
        <v>17792</v>
      </c>
      <c r="D239" s="27" t="str">
        <f>'[2]C-Units'!D82</f>
        <v>NA</v>
      </c>
      <c r="E239" s="28">
        <f>'[2]C-Units'!E82</f>
        <v>0</v>
      </c>
      <c r="F239" s="26">
        <f>'[2]C-Units'!F82</f>
        <v>0</v>
      </c>
      <c r="G239" s="26">
        <f>'[2]C-Units'!G82</f>
        <v>0</v>
      </c>
      <c r="H239" s="26">
        <f>'[2]C-Units'!H82</f>
        <v>779</v>
      </c>
      <c r="I239" s="26">
        <f>'[2]C-Units'!I82</f>
        <v>292</v>
      </c>
      <c r="J239" s="26">
        <f>'[2]C-Units'!J82</f>
        <v>882</v>
      </c>
      <c r="K239" s="26">
        <f>'[2]C-Units'!K82</f>
        <v>1319</v>
      </c>
      <c r="L239" s="26">
        <f>'[2]C-Units'!L82</f>
        <v>1459</v>
      </c>
      <c r="M239" s="26">
        <f>'[2]C-Units'!M82</f>
        <v>0</v>
      </c>
      <c r="N239" s="26">
        <f>'[2]C-Units'!N82</f>
        <v>0</v>
      </c>
      <c r="O239" s="26">
        <f>'[2]C-Units'!O82</f>
        <v>0</v>
      </c>
      <c r="P239" s="26">
        <f>'[2]C-Units'!P82</f>
        <v>0</v>
      </c>
      <c r="Q239" s="26">
        <f>'[2]C-Units'!Q82</f>
        <v>0</v>
      </c>
      <c r="R239" s="7">
        <f>'[2]C-Units'!R82</f>
        <v>4731</v>
      </c>
      <c r="S239" s="7">
        <f>'[2]C-Units'!S82</f>
        <v>13061</v>
      </c>
      <c r="T239" s="17">
        <f>'[2]C-Units'!T82</f>
        <v>0.26590602517985612</v>
      </c>
    </row>
    <row r="240" spans="1:20" x14ac:dyDescent="0.25">
      <c r="A240" s="25"/>
      <c r="B240" s="22"/>
      <c r="C240" s="22"/>
      <c r="D240" s="23"/>
      <c r="E240" s="24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7"/>
      <c r="S240" s="7"/>
      <c r="T240" s="17"/>
    </row>
    <row r="241" spans="1:20" x14ac:dyDescent="0.25">
      <c r="A241" s="20">
        <v>84</v>
      </c>
      <c r="B241" s="21" t="s">
        <v>34</v>
      </c>
      <c r="C241" s="22"/>
      <c r="D241" s="23"/>
      <c r="E241" s="24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7"/>
      <c r="S241" s="7"/>
      <c r="T241" s="17"/>
    </row>
    <row r="242" spans="1:20" x14ac:dyDescent="0.25">
      <c r="A242" s="25" t="str">
        <f>'[1]L-Units'!A170</f>
        <v>033</v>
      </c>
      <c r="B242" s="22" t="str">
        <f>'[1]L-Units'!B170</f>
        <v>Medical Transportation</v>
      </c>
      <c r="C242" s="22">
        <f>'[1]L-Units'!C170</f>
        <v>426.88522095840602</v>
      </c>
      <c r="D242" s="23">
        <f>'[1]L-Units'!D170</f>
        <v>25.9971</v>
      </c>
      <c r="E242" s="24">
        <f>'[1]L-Units'!E170</f>
        <v>0</v>
      </c>
      <c r="F242" s="22">
        <f>'[1]L-Units'!F170</f>
        <v>67</v>
      </c>
      <c r="G242" s="22">
        <f>'[1]L-Units'!G170</f>
        <v>55</v>
      </c>
      <c r="H242" s="22">
        <f>'[1]L-Units'!H170</f>
        <v>51</v>
      </c>
      <c r="I242" s="22">
        <f>'[1]L-Units'!I170</f>
        <v>56</v>
      </c>
      <c r="J242" s="22">
        <f>'[1]L-Units'!J170</f>
        <v>34</v>
      </c>
      <c r="K242" s="22">
        <f>'[1]L-Units'!K170</f>
        <v>34</v>
      </c>
      <c r="L242" s="22">
        <f>'[1]L-Units'!L170</f>
        <v>45</v>
      </c>
      <c r="M242" s="22">
        <f>'[1]L-Units'!M170</f>
        <v>0</v>
      </c>
      <c r="N242" s="22">
        <f>'[1]L-Units'!N170</f>
        <v>0</v>
      </c>
      <c r="O242" s="22">
        <f>'[1]L-Units'!O170</f>
        <v>0</v>
      </c>
      <c r="P242" s="22">
        <f>'[1]L-Units'!P170</f>
        <v>0</v>
      </c>
      <c r="Q242" s="22">
        <f>'[1]L-Units'!Q170</f>
        <v>0</v>
      </c>
      <c r="R242" s="7">
        <f>'[1]L-Units'!R170</f>
        <v>342</v>
      </c>
      <c r="S242" s="7">
        <f>'[1]L-Units'!S170</f>
        <v>84.885220958406023</v>
      </c>
      <c r="T242" s="17">
        <f>'[1]L-Units'!T170</f>
        <v>0.80115212054465368</v>
      </c>
    </row>
    <row r="243" spans="1:20" x14ac:dyDescent="0.25">
      <c r="A243" s="25">
        <f>'[1]L-Units'!A171</f>
        <v>250</v>
      </c>
      <c r="B243" s="22" t="str">
        <f>'[1]L-Units'!B171</f>
        <v>Transportation</v>
      </c>
      <c r="C243" s="22">
        <f>'[1]L-Units'!C171</f>
        <v>1651.5853757379368</v>
      </c>
      <c r="D243" s="23">
        <f>'[1]L-Units'!D171</f>
        <v>26.869199999999999</v>
      </c>
      <c r="E243" s="24">
        <f>'[1]L-Units'!E171</f>
        <v>0</v>
      </c>
      <c r="F243" s="22">
        <f>'[1]L-Units'!F171</f>
        <v>33</v>
      </c>
      <c r="G243" s="22">
        <f>'[1]L-Units'!G171</f>
        <v>18</v>
      </c>
      <c r="H243" s="22">
        <f>'[1]L-Units'!H171</f>
        <v>16</v>
      </c>
      <c r="I243" s="22">
        <f>'[1]L-Units'!I171</f>
        <v>13</v>
      </c>
      <c r="J243" s="22">
        <f>'[1]L-Units'!J171</f>
        <v>18</v>
      </c>
      <c r="K243" s="22">
        <f>'[1]L-Units'!K171</f>
        <v>24</v>
      </c>
      <c r="L243" s="22">
        <f>'[1]L-Units'!L171</f>
        <v>32</v>
      </c>
      <c r="M243" s="22">
        <f>'[1]L-Units'!M171</f>
        <v>0</v>
      </c>
      <c r="N243" s="22">
        <f>'[1]L-Units'!N171</f>
        <v>0</v>
      </c>
      <c r="O243" s="22">
        <f>'[1]L-Units'!O171</f>
        <v>0</v>
      </c>
      <c r="P243" s="22">
        <f>'[1]L-Units'!P171</f>
        <v>0</v>
      </c>
      <c r="Q243" s="22">
        <f>'[1]L-Units'!Q171</f>
        <v>0</v>
      </c>
      <c r="R243" s="7">
        <f>'[1]L-Units'!R171</f>
        <v>154</v>
      </c>
      <c r="S243" s="7">
        <f>'[1]L-Units'!S171</f>
        <v>1497.5853757379368</v>
      </c>
      <c r="T243" s="17">
        <f>'[1]L-Units'!T171</f>
        <v>9.3243741596580804E-2</v>
      </c>
    </row>
    <row r="244" spans="1:20" x14ac:dyDescent="0.25">
      <c r="A244" s="25">
        <f>'[1]L-Units'!A172</f>
        <v>180</v>
      </c>
      <c r="B244" s="36" t="str">
        <f>'[1]L-Units'!B172</f>
        <v>Congregate</v>
      </c>
      <c r="C244" s="36">
        <f>'[1]L-Units'!C172</f>
        <v>11316.220904115968</v>
      </c>
      <c r="D244" s="45">
        <f>'[1]L-Units'!D172</f>
        <v>6.7774000000000001</v>
      </c>
      <c r="E244" s="46">
        <f>'[1]L-Units'!E172</f>
        <v>0</v>
      </c>
      <c r="F244" s="36">
        <f>'[1]L-Units'!F172</f>
        <v>4246</v>
      </c>
      <c r="G244" s="36">
        <f>'[1]L-Units'!G172</f>
        <v>2133</v>
      </c>
      <c r="H244" s="36">
        <f>'[1]L-Units'!H172</f>
        <v>2544</v>
      </c>
      <c r="I244" s="36">
        <f>'[1]L-Units'!I172</f>
        <v>2270</v>
      </c>
      <c r="J244" s="36">
        <f>'[1]L-Units'!J172</f>
        <v>2872</v>
      </c>
      <c r="K244" s="36">
        <f>'[1]L-Units'!K172</f>
        <v>2937</v>
      </c>
      <c r="L244" s="36">
        <f>'[1]L-Units'!L172</f>
        <v>2929</v>
      </c>
      <c r="M244" s="36">
        <f>'[1]L-Units'!M172</f>
        <v>0</v>
      </c>
      <c r="N244" s="36">
        <f>'[1]L-Units'!N172</f>
        <v>0</v>
      </c>
      <c r="O244" s="36">
        <f>'[1]L-Units'!O172</f>
        <v>0</v>
      </c>
      <c r="P244" s="36">
        <f>'[1]L-Units'!P172</f>
        <v>0</v>
      </c>
      <c r="Q244" s="36">
        <f>'[1]L-Units'!Q172</f>
        <v>0</v>
      </c>
      <c r="R244" s="7">
        <f>'[1]L-Units'!R172</f>
        <v>19931</v>
      </c>
      <c r="S244" s="7">
        <f>'[1]L-Units'!S172</f>
        <v>-8614.7790958840324</v>
      </c>
      <c r="T244" s="17">
        <f>'[1]L-Units'!T172</f>
        <v>1.761277034875719</v>
      </c>
    </row>
    <row r="245" spans="1:20" x14ac:dyDescent="0.25">
      <c r="A245" s="33">
        <f>'[1]L-Units'!A173</f>
        <v>185</v>
      </c>
      <c r="B245" s="30" t="str">
        <f>'[1]L-Units'!B173</f>
        <v>Cong Nutrition-COVID-19 (185)</v>
      </c>
      <c r="C245" s="30">
        <f>'[1]L-Units'!C173</f>
        <v>0.16536114046271355</v>
      </c>
      <c r="D245" s="31">
        <f>'[1]L-Units'!D173</f>
        <v>6.7192999999999996</v>
      </c>
      <c r="E245" s="32">
        <f>'[1]L-Units'!E173</f>
        <v>0</v>
      </c>
      <c r="F245" s="30">
        <f>'[1]L-Units'!F173</f>
        <v>0</v>
      </c>
      <c r="G245" s="30">
        <f>'[1]L-Units'!G173</f>
        <v>0</v>
      </c>
      <c r="H245" s="30">
        <f>'[1]L-Units'!H173</f>
        <v>0</v>
      </c>
      <c r="I245" s="30">
        <f>'[1]L-Units'!I173</f>
        <v>0</v>
      </c>
      <c r="J245" s="30">
        <f>'[1]L-Units'!J173</f>
        <v>0</v>
      </c>
      <c r="K245" s="30">
        <f>'[1]L-Units'!K173</f>
        <v>0</v>
      </c>
      <c r="L245" s="30">
        <f>'[1]L-Units'!L173</f>
        <v>0</v>
      </c>
      <c r="M245" s="30">
        <f>'[1]L-Units'!M173</f>
        <v>0</v>
      </c>
      <c r="N245" s="30">
        <f>'[1]L-Units'!N173</f>
        <v>0</v>
      </c>
      <c r="O245" s="30">
        <f>'[1]L-Units'!O173</f>
        <v>0</v>
      </c>
      <c r="P245" s="30">
        <f>'[1]L-Units'!P173</f>
        <v>0</v>
      </c>
      <c r="Q245" s="30">
        <f>'[1]L-Units'!Q173</f>
        <v>0</v>
      </c>
      <c r="R245" s="7">
        <f>'[1]L-Units'!R173</f>
        <v>0</v>
      </c>
      <c r="S245" s="7">
        <f>'[1]L-Units'!S173</f>
        <v>0.16536114046271355</v>
      </c>
      <c r="T245" s="17">
        <f>'[1]L-Units'!T173</f>
        <v>0</v>
      </c>
    </row>
    <row r="246" spans="1:20" x14ac:dyDescent="0.25">
      <c r="A246" s="34" t="str">
        <f>'[1]L-Units'!A174</f>
        <v xml:space="preserve">  020</v>
      </c>
      <c r="B246" s="22" t="str">
        <f>'[1]L-Units'!B174</f>
        <v>Home Delivered</v>
      </c>
      <c r="C246" s="22">
        <f>'[1]L-Units'!C174</f>
        <v>11356.676438801198</v>
      </c>
      <c r="D246" s="23">
        <f>'[1]L-Units'!D174</f>
        <v>6.8676000000000004</v>
      </c>
      <c r="E246" s="24">
        <f>'[1]L-Units'!E174</f>
        <v>0</v>
      </c>
      <c r="F246" s="22">
        <f>'[1]L-Units'!F174</f>
        <v>5872</v>
      </c>
      <c r="G246" s="22">
        <f>'[1]L-Units'!G174</f>
        <v>2761</v>
      </c>
      <c r="H246" s="22">
        <f>'[1]L-Units'!H174</f>
        <v>2935</v>
      </c>
      <c r="I246" s="22">
        <f>'[1]L-Units'!I174</f>
        <v>2420</v>
      </c>
      <c r="J246" s="22">
        <f>'[1]L-Units'!J174</f>
        <v>2641</v>
      </c>
      <c r="K246" s="22">
        <f>'[1]L-Units'!K174</f>
        <v>2417</v>
      </c>
      <c r="L246" s="22">
        <f>'[1]L-Units'!L174</f>
        <v>2558</v>
      </c>
      <c r="M246" s="36">
        <f>'[1]L-Units'!M174</f>
        <v>0</v>
      </c>
      <c r="N246" s="22">
        <f>'[1]L-Units'!N174</f>
        <v>0</v>
      </c>
      <c r="O246" s="22">
        <f>'[1]L-Units'!O174</f>
        <v>0</v>
      </c>
      <c r="P246" s="22">
        <f>'[1]L-Units'!P174</f>
        <v>0</v>
      </c>
      <c r="Q246" s="22">
        <f>'[1]L-Units'!Q174</f>
        <v>0</v>
      </c>
      <c r="R246" s="7">
        <f>'[1]L-Units'!R174</f>
        <v>21604</v>
      </c>
      <c r="S246" s="7">
        <f>'[1]L-Units'!S174</f>
        <v>-10247.323561198802</v>
      </c>
      <c r="T246" s="17">
        <f>'[1]L-Units'!T174</f>
        <v>1.9023171186059169</v>
      </c>
    </row>
    <row r="247" spans="1:20" x14ac:dyDescent="0.25">
      <c r="A247" s="34" t="str">
        <f>'[1]L-Units'!A175</f>
        <v>041</v>
      </c>
      <c r="B247" s="22" t="str">
        <f>'[1]L-Units'!B175</f>
        <v xml:space="preserve">In-Home Serv LV1 Hm Mgmnt </v>
      </c>
      <c r="C247" s="22">
        <f>'[1]L-Units'!C175</f>
        <v>8028.1730114700922</v>
      </c>
      <c r="D247" s="23">
        <f>'[1]L-Units'!D175</f>
        <v>25.055499999999999</v>
      </c>
      <c r="E247" s="24">
        <f>'[1]L-Units'!E175</f>
        <v>0</v>
      </c>
      <c r="F247" s="22">
        <f>'[1]L-Units'!F175</f>
        <v>1136</v>
      </c>
      <c r="G247" s="22">
        <f>'[1]L-Units'!G175</f>
        <v>596</v>
      </c>
      <c r="H247" s="22">
        <f>'[1]L-Units'!H175</f>
        <v>531</v>
      </c>
      <c r="I247" s="22">
        <f>'[1]L-Units'!I175</f>
        <v>514</v>
      </c>
      <c r="J247" s="22">
        <f>'[1]L-Units'!J175</f>
        <v>555</v>
      </c>
      <c r="K247" s="22">
        <f>'[1]L-Units'!K175</f>
        <v>492</v>
      </c>
      <c r="L247" s="22">
        <f>'[1]L-Units'!L175</f>
        <v>490</v>
      </c>
      <c r="M247" s="22">
        <f>'[1]L-Units'!M175</f>
        <v>0</v>
      </c>
      <c r="N247" s="22">
        <f>'[1]L-Units'!N175</f>
        <v>0</v>
      </c>
      <c r="O247" s="22">
        <f>'[1]L-Units'!O175</f>
        <v>0</v>
      </c>
      <c r="P247" s="22">
        <f>'[1]L-Units'!P175</f>
        <v>0</v>
      </c>
      <c r="Q247" s="22">
        <f>'[1]L-Units'!Q175</f>
        <v>0</v>
      </c>
      <c r="R247" s="7">
        <f>'[1]L-Units'!R175</f>
        <v>4314</v>
      </c>
      <c r="S247" s="7">
        <f>'[1]L-Units'!S175</f>
        <v>3714.1730114700922</v>
      </c>
      <c r="T247" s="17">
        <f>'[1]L-Units'!T175</f>
        <v>0.53735762717575453</v>
      </c>
    </row>
    <row r="248" spans="1:20" x14ac:dyDescent="0.25">
      <c r="A248" s="34" t="str">
        <f>'[1]L-Units'!A176</f>
        <v>042</v>
      </c>
      <c r="B248" s="22" t="str">
        <f>'[1]L-Units'!B176</f>
        <v>In-Home Serv LV2-PC</v>
      </c>
      <c r="C248" s="22">
        <f>'[1]L-Units'!C176</f>
        <v>3140.5886494352158</v>
      </c>
      <c r="D248" s="23">
        <f>'[1]L-Units'!D176</f>
        <v>22.189399999999999</v>
      </c>
      <c r="E248" s="24">
        <f>'[1]L-Units'!E176</f>
        <v>0</v>
      </c>
      <c r="F248" s="22">
        <f>'[1]L-Units'!F176</f>
        <v>1309</v>
      </c>
      <c r="G248" s="22">
        <f>'[1]L-Units'!G176</f>
        <v>615</v>
      </c>
      <c r="H248" s="22">
        <f>'[1]L-Units'!H176</f>
        <v>612</v>
      </c>
      <c r="I248" s="22">
        <f>'[1]L-Units'!I176</f>
        <v>620</v>
      </c>
      <c r="J248" s="22">
        <f>'[1]L-Units'!J176</f>
        <v>685</v>
      </c>
      <c r="K248" s="22">
        <f>'[1]L-Units'!K176</f>
        <v>740</v>
      </c>
      <c r="L248" s="22">
        <f>'[1]L-Units'!L176</f>
        <v>818</v>
      </c>
      <c r="M248" s="22">
        <f>'[1]L-Units'!M176</f>
        <v>0</v>
      </c>
      <c r="N248" s="22">
        <f>'[1]L-Units'!N176</f>
        <v>0</v>
      </c>
      <c r="O248" s="22">
        <f>'[1]L-Units'!O176</f>
        <v>0</v>
      </c>
      <c r="P248" s="22">
        <f>'[1]L-Units'!P176</f>
        <v>0</v>
      </c>
      <c r="Q248" s="22">
        <f>'[1]L-Units'!Q176</f>
        <v>0</v>
      </c>
      <c r="R248" s="7">
        <f>'[1]L-Units'!R176</f>
        <v>5399</v>
      </c>
      <c r="S248" s="7">
        <f>'[1]L-Units'!S176</f>
        <v>-2258.4113505647842</v>
      </c>
      <c r="T248" s="17">
        <f>'[1]L-Units'!T176</f>
        <v>1.7191044745611379</v>
      </c>
    </row>
    <row r="249" spans="1:20" x14ac:dyDescent="0.25">
      <c r="A249" s="25" t="str">
        <f>'[1]L-Units'!A177</f>
        <v>170</v>
      </c>
      <c r="B249" s="22" t="str">
        <f>'[1]L-Units'!B177</f>
        <v>Senior Center Oper($)</v>
      </c>
      <c r="C249" s="22">
        <f>'[1]L-Units'!C177</f>
        <v>37928.888888888891</v>
      </c>
      <c r="D249" s="23" t="str">
        <f>'[1]L-Units'!D177</f>
        <v>N/A</v>
      </c>
      <c r="E249" s="24">
        <f>'[1]L-Units'!E177</f>
        <v>0</v>
      </c>
      <c r="F249" s="22">
        <f>'[1]L-Units'!F177</f>
        <v>11874</v>
      </c>
      <c r="G249" s="22">
        <f>'[1]L-Units'!G177</f>
        <v>5937</v>
      </c>
      <c r="H249" s="22">
        <f>'[1]L-Units'!H177</f>
        <v>5937</v>
      </c>
      <c r="I249" s="22">
        <f>'[1]L-Units'!I177</f>
        <v>5937</v>
      </c>
      <c r="J249" s="22">
        <f>'[1]L-Units'!J177</f>
        <v>5937</v>
      </c>
      <c r="K249" s="22">
        <f>'[1]L-Units'!K177</f>
        <v>5937</v>
      </c>
      <c r="L249" s="22">
        <f>'[1]L-Units'!L177</f>
        <v>5937</v>
      </c>
      <c r="M249" s="22">
        <f>'[1]L-Units'!M177</f>
        <v>0</v>
      </c>
      <c r="N249" s="22">
        <f>'[1]L-Units'!N177</f>
        <v>0</v>
      </c>
      <c r="O249" s="35">
        <f>'[1]L-Units'!O177</f>
        <v>0</v>
      </c>
      <c r="P249" s="22">
        <f>'[1]L-Units'!P177</f>
        <v>0</v>
      </c>
      <c r="Q249" s="22">
        <f>'[1]L-Units'!Q177</f>
        <v>0</v>
      </c>
      <c r="R249" s="7">
        <f>'[1]L-Units'!R177</f>
        <v>47496</v>
      </c>
      <c r="S249" s="7">
        <f>'[1]L-Units'!S177</f>
        <v>-9567.1111111111095</v>
      </c>
      <c r="T249" s="29">
        <f>'[1]L-Units'!T177</f>
        <v>1.2522381063979375</v>
      </c>
    </row>
    <row r="250" spans="1:20" x14ac:dyDescent="0.25">
      <c r="A250" s="25"/>
      <c r="B250" s="22"/>
      <c r="C250" s="22"/>
      <c r="D250" s="23"/>
      <c r="E250" s="50"/>
      <c r="F250" s="22"/>
      <c r="G250" s="22"/>
      <c r="H250" s="22"/>
      <c r="I250" s="25"/>
      <c r="J250" s="22"/>
      <c r="K250" s="22"/>
      <c r="L250" s="22"/>
      <c r="M250" s="22"/>
      <c r="N250" s="22"/>
      <c r="O250" s="35"/>
      <c r="P250" s="22"/>
      <c r="Q250" s="25"/>
      <c r="R250" s="7"/>
      <c r="S250" s="7"/>
      <c r="T250" s="17"/>
    </row>
    <row r="251" spans="1:20" x14ac:dyDescent="0.25">
      <c r="A251" s="25">
        <f>'[1]L-Units'!A179</f>
        <v>401</v>
      </c>
      <c r="B251" s="22" t="str">
        <f>'[1]L-Units'!B179</f>
        <v>DP/Health Promotion ($)</v>
      </c>
      <c r="C251" s="22">
        <f>'[1]L-Units'!C179</f>
        <v>3900</v>
      </c>
      <c r="D251" s="23" t="str">
        <f>'[1]L-Units'!D179</f>
        <v>N/A</v>
      </c>
      <c r="E251" s="50">
        <f>'[1]L-Units'!E179</f>
        <v>0</v>
      </c>
      <c r="F251" s="22">
        <f>'[1]L-Units'!F179</f>
        <v>0</v>
      </c>
      <c r="G251" s="22">
        <f>'[1]L-Units'!G179</f>
        <v>0</v>
      </c>
      <c r="H251" s="22">
        <f>'[1]L-Units'!H179</f>
        <v>0</v>
      </c>
      <c r="I251" s="25">
        <f>'[1]L-Units'!I179</f>
        <v>0</v>
      </c>
      <c r="J251" s="22">
        <f>'[1]L-Units'!J179</f>
        <v>0</v>
      </c>
      <c r="K251" s="22">
        <f>'[1]L-Units'!K179</f>
        <v>0</v>
      </c>
      <c r="L251" s="22">
        <f>'[1]L-Units'!L179</f>
        <v>0</v>
      </c>
      <c r="M251" s="22">
        <f>'[1]L-Units'!M179</f>
        <v>0</v>
      </c>
      <c r="N251" s="22">
        <f>'[1]L-Units'!N179</f>
        <v>0</v>
      </c>
      <c r="O251" s="22">
        <f>'[1]L-Units'!O179</f>
        <v>0</v>
      </c>
      <c r="P251" s="22">
        <f>'[1]L-Units'!P179</f>
        <v>0</v>
      </c>
      <c r="Q251" s="25">
        <f>'[1]L-Units'!Q179</f>
        <v>0</v>
      </c>
      <c r="R251" s="7">
        <f>'[1]L-Units'!R179</f>
        <v>0</v>
      </c>
      <c r="S251" s="7">
        <f>'[1]L-Units'!S179</f>
        <v>3900</v>
      </c>
      <c r="T251" s="17">
        <f>'[1]L-Units'!T179</f>
        <v>0</v>
      </c>
    </row>
    <row r="252" spans="1:20" x14ac:dyDescent="0.25">
      <c r="A252" s="25">
        <f>'[1]L-Units'!A180</f>
        <v>176</v>
      </c>
      <c r="B252" s="22" t="str">
        <f>'[1]L-Units'!B180</f>
        <v>Sr Ctr Gen Purpose (combined) ($)</v>
      </c>
      <c r="C252" s="22">
        <f>'[1]L-Units'!C180</f>
        <v>14020</v>
      </c>
      <c r="D252" s="23" t="str">
        <f>'[1]L-Units'!D180</f>
        <v>N/A</v>
      </c>
      <c r="E252" s="24">
        <f>'[1]L-Units'!E180</f>
        <v>0</v>
      </c>
      <c r="F252" s="22">
        <f>'[1]L-Units'!F180</f>
        <v>0</v>
      </c>
      <c r="G252" s="35">
        <f>'[1]L-Units'!G180</f>
        <v>0</v>
      </c>
      <c r="H252" s="22">
        <f>'[1]L-Units'!H180</f>
        <v>4151</v>
      </c>
      <c r="I252" s="22">
        <f>'[1]L-Units'!I180</f>
        <v>1654</v>
      </c>
      <c r="J252" s="22">
        <f>'[1]L-Units'!J180</f>
        <v>1649</v>
      </c>
      <c r="K252" s="22">
        <f>'[1]L-Units'!K180</f>
        <v>2891</v>
      </c>
      <c r="L252" s="22">
        <f>'[1]L-Units'!L180</f>
        <v>2780</v>
      </c>
      <c r="M252" s="22">
        <f>'[1]L-Units'!M180</f>
        <v>0</v>
      </c>
      <c r="N252" s="22">
        <f>'[1]L-Units'!N180</f>
        <v>0</v>
      </c>
      <c r="O252" s="22">
        <f>'[1]L-Units'!O180</f>
        <v>0</v>
      </c>
      <c r="P252" s="22">
        <f>'[1]L-Units'!P180</f>
        <v>0</v>
      </c>
      <c r="Q252" s="22">
        <f>'[1]L-Units'!Q180</f>
        <v>0</v>
      </c>
      <c r="R252" s="7">
        <f>'[1]L-Units'!R180</f>
        <v>13125</v>
      </c>
      <c r="S252" s="7">
        <f>'[1]L-Units'!S180</f>
        <v>895</v>
      </c>
      <c r="T252" s="17">
        <f>'[1]L-Units'!T180</f>
        <v>0.93616262482168333</v>
      </c>
    </row>
    <row r="253" spans="1:20" x14ac:dyDescent="0.25">
      <c r="A253" s="25" t="str">
        <f>'[1]L-Units'!A181</f>
        <v>8xx</v>
      </c>
      <c r="B253" s="22" t="str">
        <f>'[1]L-Units'!B181</f>
        <v>Caregiver  ($)</v>
      </c>
      <c r="C253" s="22">
        <f>'[1]L-Units'!C181</f>
        <v>24754</v>
      </c>
      <c r="D253" s="23" t="str">
        <f>'[1]L-Units'!D181</f>
        <v>N/A</v>
      </c>
      <c r="E253" s="24">
        <f>'[1]L-Units'!E181</f>
        <v>0</v>
      </c>
      <c r="F253" s="22">
        <f>'[1]L-Units'!F181</f>
        <v>3761</v>
      </c>
      <c r="G253" s="22">
        <f>'[1]L-Units'!G181</f>
        <v>2129</v>
      </c>
      <c r="H253" s="22">
        <f>'[1]L-Units'!H181</f>
        <v>588</v>
      </c>
      <c r="I253" s="22">
        <f>'[1]L-Units'!I181</f>
        <v>1059</v>
      </c>
      <c r="J253" s="22">
        <f>'[1]L-Units'!J181</f>
        <v>867</v>
      </c>
      <c r="K253" s="22">
        <f>'[1]L-Units'!K181</f>
        <v>2566</v>
      </c>
      <c r="L253" s="22">
        <f>'[1]L-Units'!L181</f>
        <v>1388</v>
      </c>
      <c r="M253" s="22">
        <f>'[1]L-Units'!M181</f>
        <v>0</v>
      </c>
      <c r="N253" s="22">
        <f>'[1]L-Units'!N181</f>
        <v>0</v>
      </c>
      <c r="O253" s="22">
        <f>'[1]L-Units'!O181</f>
        <v>0</v>
      </c>
      <c r="P253" s="22">
        <f>'[1]L-Units'!P181</f>
        <v>0</v>
      </c>
      <c r="Q253" s="22">
        <f>'[1]L-Units'!Q181</f>
        <v>0</v>
      </c>
      <c r="R253" s="7">
        <f>'[1]L-Units'!R181</f>
        <v>12358</v>
      </c>
      <c r="S253" s="7">
        <f>'[1]L-Units'!S181</f>
        <v>12396</v>
      </c>
      <c r="T253" s="17">
        <f>'[1]L-Units'!T181</f>
        <v>0.49923244728124749</v>
      </c>
    </row>
    <row r="254" spans="1:20" x14ac:dyDescent="0.25">
      <c r="A254" s="25"/>
      <c r="B254" s="22"/>
      <c r="C254" s="22"/>
      <c r="D254" s="23"/>
      <c r="E254" s="24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7"/>
      <c r="S254" s="7"/>
      <c r="T254" s="17"/>
    </row>
    <row r="255" spans="1:20" x14ac:dyDescent="0.25">
      <c r="A255" s="25">
        <f>'[1]L-Units'!A183</f>
        <v>187</v>
      </c>
      <c r="B255" s="37" t="str">
        <f>'[1]L-Units'!B183</f>
        <v>FF-Congregate-187</v>
      </c>
      <c r="C255" s="37">
        <f>'[1]L-Units'!C183</f>
        <v>0</v>
      </c>
      <c r="D255" s="38">
        <f>'[1]L-Units'!D183</f>
        <v>8.2782</v>
      </c>
      <c r="E255" s="39">
        <f>'[1]L-Units'!E183</f>
        <v>0</v>
      </c>
      <c r="F255" s="37">
        <f>'[1]L-Units'!F183</f>
        <v>0</v>
      </c>
      <c r="G255" s="37">
        <f>'[1]L-Units'!G183</f>
        <v>0</v>
      </c>
      <c r="H255" s="37">
        <f>'[1]L-Units'!H183</f>
        <v>0</v>
      </c>
      <c r="I255" s="37">
        <f>'[1]L-Units'!I183</f>
        <v>0</v>
      </c>
      <c r="J255" s="37">
        <f>'[1]L-Units'!J183</f>
        <v>0</v>
      </c>
      <c r="K255" s="37">
        <f>'[1]L-Units'!K183</f>
        <v>0</v>
      </c>
      <c r="L255" s="37">
        <f>'[1]L-Units'!L183</f>
        <v>0</v>
      </c>
      <c r="M255" s="37">
        <f>'[1]L-Units'!M183</f>
        <v>0</v>
      </c>
      <c r="N255" s="37">
        <f>'[1]L-Units'!N183</f>
        <v>0</v>
      </c>
      <c r="O255" s="37">
        <f>'[1]L-Units'!O183</f>
        <v>0</v>
      </c>
      <c r="P255" s="37">
        <f>'[1]L-Units'!P183</f>
        <v>0</v>
      </c>
      <c r="Q255" s="37">
        <f>'[1]L-Units'!Q183</f>
        <v>0</v>
      </c>
      <c r="R255" s="7">
        <f>'[1]L-Units'!R183</f>
        <v>0</v>
      </c>
      <c r="S255" s="7">
        <f>'[1]L-Units'!S183</f>
        <v>0</v>
      </c>
      <c r="T255" s="17" t="str">
        <f>'[1]L-Units'!T183</f>
        <v>Exp FY20</v>
      </c>
    </row>
    <row r="256" spans="1:20" x14ac:dyDescent="0.25">
      <c r="A256" s="25">
        <f>'[1]L-Units'!A184</f>
        <v>26</v>
      </c>
      <c r="B256" s="37" t="str">
        <f>'[1]L-Units'!B184</f>
        <v>FF-HDM-026</v>
      </c>
      <c r="C256" s="37">
        <f>'[1]L-Units'!C184</f>
        <v>0</v>
      </c>
      <c r="D256" s="38">
        <f>'[1]L-Units'!D184</f>
        <v>8.3924000000000003</v>
      </c>
      <c r="E256" s="39">
        <f>'[1]L-Units'!E184</f>
        <v>0</v>
      </c>
      <c r="F256" s="37">
        <f>'[1]L-Units'!F184</f>
        <v>0</v>
      </c>
      <c r="G256" s="37">
        <f>'[1]L-Units'!G184</f>
        <v>0</v>
      </c>
      <c r="H256" s="37">
        <f>'[1]L-Units'!H184</f>
        <v>0</v>
      </c>
      <c r="I256" s="37">
        <f>'[1]L-Units'!I184</f>
        <v>0</v>
      </c>
      <c r="J256" s="37">
        <f>'[1]L-Units'!J184</f>
        <v>0</v>
      </c>
      <c r="K256" s="37">
        <f>'[1]L-Units'!K184</f>
        <v>0</v>
      </c>
      <c r="L256" s="37">
        <f>'[1]L-Units'!L184</f>
        <v>0</v>
      </c>
      <c r="M256" s="37">
        <f>'[1]L-Units'!M184</f>
        <v>0</v>
      </c>
      <c r="N256" s="37">
        <f>'[1]L-Units'!N184</f>
        <v>0</v>
      </c>
      <c r="O256" s="37">
        <f>'[1]L-Units'!O184</f>
        <v>0</v>
      </c>
      <c r="P256" s="37">
        <f>'[1]L-Units'!P184</f>
        <v>0</v>
      </c>
      <c r="Q256" s="37">
        <f>'[1]L-Units'!Q184</f>
        <v>0</v>
      </c>
      <c r="R256" s="7">
        <f>'[1]L-Units'!R184</f>
        <v>0</v>
      </c>
      <c r="S256" s="7">
        <f>'[1]L-Units'!S184</f>
        <v>0</v>
      </c>
      <c r="T256" s="17" t="str">
        <f>'[1]L-Units'!T184</f>
        <v>Exp FY20</v>
      </c>
    </row>
    <row r="257" spans="1:20" x14ac:dyDescent="0.25">
      <c r="A257" s="25"/>
      <c r="B257" s="22"/>
      <c r="C257" s="22"/>
      <c r="D257" s="23"/>
      <c r="E257" s="24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7"/>
      <c r="S257" s="7"/>
      <c r="T257" s="17"/>
    </row>
    <row r="258" spans="1:20" x14ac:dyDescent="0.25">
      <c r="A258" s="25">
        <f>'[2]C-Units'!A84</f>
        <v>941</v>
      </c>
      <c r="B258" s="26" t="str">
        <f>'[2]C-Units'!B84</f>
        <v>IHA-ERC-COVID ($)</v>
      </c>
      <c r="C258" s="26">
        <f>'[2]C-Units'!C84</f>
        <v>24000</v>
      </c>
      <c r="D258" s="27" t="str">
        <f>'[2]C-Units'!D84</f>
        <v>NA</v>
      </c>
      <c r="E258" s="28">
        <f>'[2]C-Units'!E84</f>
        <v>0</v>
      </c>
      <c r="F258" s="26">
        <f>'[2]C-Units'!F84</f>
        <v>0</v>
      </c>
      <c r="G258" s="26">
        <f>'[2]C-Units'!G84</f>
        <v>0</v>
      </c>
      <c r="H258" s="26">
        <f>'[2]C-Units'!H84</f>
        <v>0</v>
      </c>
      <c r="I258" s="26">
        <f>'[2]C-Units'!I84</f>
        <v>10184</v>
      </c>
      <c r="J258" s="26">
        <f>'[2]C-Units'!J84</f>
        <v>0</v>
      </c>
      <c r="K258" s="26">
        <f>'[2]C-Units'!K84</f>
        <v>1987</v>
      </c>
      <c r="L258" s="26">
        <f>'[2]C-Units'!L84</f>
        <v>90</v>
      </c>
      <c r="M258" s="26">
        <f>'[2]C-Units'!M84</f>
        <v>0</v>
      </c>
      <c r="N258" s="26">
        <f>'[2]C-Units'!N84</f>
        <v>0</v>
      </c>
      <c r="O258" s="26">
        <f>'[2]C-Units'!O84</f>
        <v>0</v>
      </c>
      <c r="P258" s="26">
        <f>'[2]C-Units'!P84</f>
        <v>0</v>
      </c>
      <c r="Q258" s="26">
        <f>'[2]C-Units'!Q84</f>
        <v>0</v>
      </c>
      <c r="R258" s="7">
        <f>'[2]C-Units'!R84</f>
        <v>12261</v>
      </c>
      <c r="S258" s="7">
        <f>'[2]C-Units'!S84</f>
        <v>11739</v>
      </c>
      <c r="T258" s="17">
        <f>'[2]C-Units'!T84</f>
        <v>0.51087499999999997</v>
      </c>
    </row>
    <row r="259" spans="1:20" x14ac:dyDescent="0.25">
      <c r="A259" s="25">
        <f>'[2]C-Units'!A85</f>
        <v>944</v>
      </c>
      <c r="B259" s="26" t="str">
        <f>'[2]C-Units'!B85</f>
        <v>HHI-ERC-COVID ($)</v>
      </c>
      <c r="C259" s="26">
        <f>'[2]C-Units'!C85</f>
        <v>8000</v>
      </c>
      <c r="D259" s="27" t="str">
        <f>'[2]C-Units'!D85</f>
        <v>NA</v>
      </c>
      <c r="E259" s="28">
        <f>'[2]C-Units'!E85</f>
        <v>0</v>
      </c>
      <c r="F259" s="26">
        <f>'[2]C-Units'!F85</f>
        <v>0</v>
      </c>
      <c r="G259" s="26">
        <f>'[2]C-Units'!G85</f>
        <v>0</v>
      </c>
      <c r="H259" s="26">
        <f>'[2]C-Units'!H85</f>
        <v>0</v>
      </c>
      <c r="I259" s="26">
        <f>'[2]C-Units'!I85</f>
        <v>599</v>
      </c>
      <c r="J259" s="26">
        <f>'[2]C-Units'!J85</f>
        <v>0</v>
      </c>
      <c r="K259" s="26">
        <f>'[2]C-Units'!K85</f>
        <v>599</v>
      </c>
      <c r="L259" s="26">
        <f>'[2]C-Units'!L85</f>
        <v>1562</v>
      </c>
      <c r="M259" s="26">
        <f>'[2]C-Units'!M85</f>
        <v>0</v>
      </c>
      <c r="N259" s="26">
        <f>'[2]C-Units'!N85</f>
        <v>0</v>
      </c>
      <c r="O259" s="26">
        <f>'[2]C-Units'!O85</f>
        <v>0</v>
      </c>
      <c r="P259" s="26">
        <f>'[2]C-Units'!P85</f>
        <v>0</v>
      </c>
      <c r="Q259" s="26">
        <f>'[2]C-Units'!Q85</f>
        <v>0</v>
      </c>
      <c r="R259" s="7">
        <f>'[2]C-Units'!R85</f>
        <v>2760</v>
      </c>
      <c r="S259" s="7">
        <f>'[2]C-Units'!S85</f>
        <v>5240</v>
      </c>
      <c r="T259" s="17">
        <f>'[2]C-Units'!T85</f>
        <v>0.34499999999999997</v>
      </c>
    </row>
    <row r="260" spans="1:20" x14ac:dyDescent="0.25">
      <c r="A260" s="25">
        <f>'[2]C-Units'!A86</f>
        <v>171</v>
      </c>
      <c r="B260" s="26" t="str">
        <f>'[2]C-Units'!B86</f>
        <v>SCO-ERC-COVID($)</v>
      </c>
      <c r="C260" s="26">
        <f>'[2]C-Units'!C86</f>
        <v>89541</v>
      </c>
      <c r="D260" s="27" t="str">
        <f>'[2]C-Units'!D86</f>
        <v>NA</v>
      </c>
      <c r="E260" s="28">
        <f>'[2]C-Units'!E86</f>
        <v>0</v>
      </c>
      <c r="F260" s="26">
        <f>'[2]C-Units'!F86</f>
        <v>0</v>
      </c>
      <c r="G260" s="26">
        <f>'[2]C-Units'!G86</f>
        <v>0</v>
      </c>
      <c r="H260" s="26">
        <f>'[2]C-Units'!H86</f>
        <v>0</v>
      </c>
      <c r="I260" s="26">
        <f>'[2]C-Units'!I86</f>
        <v>15079</v>
      </c>
      <c r="J260" s="26">
        <f>'[2]C-Units'!J86</f>
        <v>0</v>
      </c>
      <c r="K260" s="26">
        <f>'[2]C-Units'!K86</f>
        <v>3193</v>
      </c>
      <c r="L260" s="26">
        <f>'[2]C-Units'!L86</f>
        <v>10252</v>
      </c>
      <c r="M260" s="26">
        <f>'[2]C-Units'!M86</f>
        <v>0</v>
      </c>
      <c r="N260" s="26">
        <f>'[2]C-Units'!N86</f>
        <v>0</v>
      </c>
      <c r="O260" s="26">
        <f>'[2]C-Units'!O86</f>
        <v>0</v>
      </c>
      <c r="P260" s="26">
        <f>'[2]C-Units'!P86</f>
        <v>0</v>
      </c>
      <c r="Q260" s="26">
        <f>'[2]C-Units'!Q86</f>
        <v>0</v>
      </c>
      <c r="R260" s="7">
        <f>'[2]C-Units'!R86</f>
        <v>28524</v>
      </c>
      <c r="S260" s="7">
        <f>'[2]C-Units'!S86</f>
        <v>61017</v>
      </c>
      <c r="T260" s="29">
        <f>'[2]C-Units'!T86</f>
        <v>0.31855797902636779</v>
      </c>
    </row>
    <row r="261" spans="1:20" x14ac:dyDescent="0.25">
      <c r="A261" s="25">
        <f>'[2]C-Units'!A87</f>
        <v>902</v>
      </c>
      <c r="B261" s="26" t="str">
        <f>'[2]C-Units'!B87</f>
        <v>ERC HDM COVID($)</v>
      </c>
      <c r="C261" s="26">
        <f>'[2]C-Units'!C87</f>
        <v>200</v>
      </c>
      <c r="D261" s="27" t="str">
        <f>'[2]C-Units'!D87</f>
        <v>NA</v>
      </c>
      <c r="E261" s="28">
        <f>'[2]C-Units'!E87</f>
        <v>0</v>
      </c>
      <c r="F261" s="26">
        <f>'[2]C-Units'!F87</f>
        <v>0</v>
      </c>
      <c r="G261" s="26">
        <f>'[2]C-Units'!G87</f>
        <v>0</v>
      </c>
      <c r="H261" s="26">
        <f>'[2]C-Units'!H87</f>
        <v>0</v>
      </c>
      <c r="I261" s="26">
        <f>'[2]C-Units'!I87</f>
        <v>0</v>
      </c>
      <c r="J261" s="26">
        <f>'[2]C-Units'!J87</f>
        <v>0</v>
      </c>
      <c r="K261" s="26">
        <f>'[2]C-Units'!K87</f>
        <v>395</v>
      </c>
      <c r="L261" s="26">
        <f>'[2]C-Units'!L87</f>
        <v>0</v>
      </c>
      <c r="M261" s="26">
        <f>'[2]C-Units'!M87</f>
        <v>0</v>
      </c>
      <c r="N261" s="26">
        <f>'[2]C-Units'!N87</f>
        <v>0</v>
      </c>
      <c r="O261" s="26">
        <f>'[2]C-Units'!O87</f>
        <v>0</v>
      </c>
      <c r="P261" s="26">
        <f>'[2]C-Units'!P87</f>
        <v>0</v>
      </c>
      <c r="Q261" s="26">
        <f>'[2]C-Units'!Q87</f>
        <v>0</v>
      </c>
      <c r="R261" s="7">
        <f>'[2]C-Units'!R87</f>
        <v>395</v>
      </c>
      <c r="S261" s="7">
        <f>'[2]C-Units'!S87</f>
        <v>-195</v>
      </c>
      <c r="T261" s="29">
        <f>'[2]C-Units'!T87</f>
        <v>1.9750000000000001</v>
      </c>
    </row>
    <row r="262" spans="1:20" x14ac:dyDescent="0.25">
      <c r="A262" s="52">
        <f>'[2]C-Units'!A88</f>
        <v>903</v>
      </c>
      <c r="B262" s="26" t="str">
        <f>'[2]C-Units'!B88</f>
        <v>ERC Cong Nutr COVID ($)</v>
      </c>
      <c r="C262" s="26">
        <f>'[2]C-Units'!C88</f>
        <v>200</v>
      </c>
      <c r="D262" s="27" t="str">
        <f>'[2]C-Units'!D88</f>
        <v>NA</v>
      </c>
      <c r="E262" s="28">
        <f>'[2]C-Units'!E88</f>
        <v>0</v>
      </c>
      <c r="F262" s="26">
        <f>'[2]C-Units'!F88</f>
        <v>0</v>
      </c>
      <c r="G262" s="26">
        <f>'[2]C-Units'!G88</f>
        <v>0</v>
      </c>
      <c r="H262" s="26">
        <f>'[2]C-Units'!H88</f>
        <v>0</v>
      </c>
      <c r="I262" s="26">
        <f>'[2]C-Units'!I88</f>
        <v>0</v>
      </c>
      <c r="J262" s="26">
        <f>'[2]C-Units'!J88</f>
        <v>0</v>
      </c>
      <c r="K262" s="26">
        <f>'[2]C-Units'!K88</f>
        <v>0</v>
      </c>
      <c r="L262" s="26">
        <f>'[2]C-Units'!L88</f>
        <v>0</v>
      </c>
      <c r="M262" s="26">
        <f>'[2]C-Units'!M88</f>
        <v>0</v>
      </c>
      <c r="N262" s="26">
        <f>'[2]C-Units'!N88</f>
        <v>0</v>
      </c>
      <c r="O262" s="26">
        <f>'[2]C-Units'!O88</f>
        <v>0</v>
      </c>
      <c r="P262" s="26">
        <f>'[2]C-Units'!P88</f>
        <v>0</v>
      </c>
      <c r="Q262" s="26">
        <f>'[2]C-Units'!Q88</f>
        <v>0</v>
      </c>
      <c r="R262" s="7">
        <f>'[2]C-Units'!R88</f>
        <v>0</v>
      </c>
      <c r="S262" s="7">
        <f>'[2]C-Units'!S88</f>
        <v>200</v>
      </c>
      <c r="T262" s="29">
        <f>'[2]C-Units'!T88</f>
        <v>0</v>
      </c>
    </row>
    <row r="263" spans="1:20" x14ac:dyDescent="0.25">
      <c r="A263" s="25">
        <f>'[2]C-Units'!A89</f>
        <v>28</v>
      </c>
      <c r="B263" s="26" t="str">
        <f>'[2]C-Units'!B89</f>
        <v>CARES-HDM</v>
      </c>
      <c r="C263" s="26">
        <f>'[2]C-Units'!C89</f>
        <v>476.62170535246173</v>
      </c>
      <c r="D263" s="27">
        <f>'[2]C-Units'!D89</f>
        <v>8.3924000000000003</v>
      </c>
      <c r="E263" s="28">
        <f>'[2]C-Units'!E89</f>
        <v>0</v>
      </c>
      <c r="F263" s="26">
        <f>'[2]C-Units'!F89</f>
        <v>0</v>
      </c>
      <c r="G263" s="26">
        <f>'[2]C-Units'!G89</f>
        <v>0</v>
      </c>
      <c r="H263" s="26">
        <f>'[2]C-Units'!H89</f>
        <v>0</v>
      </c>
      <c r="I263" s="26">
        <f>'[2]C-Units'!I89</f>
        <v>0</v>
      </c>
      <c r="J263" s="26">
        <f>'[2]C-Units'!J89</f>
        <v>0</v>
      </c>
      <c r="K263" s="26">
        <f>'[2]C-Units'!K89</f>
        <v>0</v>
      </c>
      <c r="L263" s="26">
        <f>'[2]C-Units'!L89</f>
        <v>0</v>
      </c>
      <c r="M263" s="26">
        <f>'[2]C-Units'!M89</f>
        <v>0</v>
      </c>
      <c r="N263" s="26">
        <f>'[2]C-Units'!N89</f>
        <v>0</v>
      </c>
      <c r="O263" s="26">
        <f>'[2]C-Units'!O89</f>
        <v>0</v>
      </c>
      <c r="P263" s="26">
        <f>'[2]C-Units'!P89</f>
        <v>0</v>
      </c>
      <c r="Q263" s="26">
        <f>'[2]C-Units'!Q89</f>
        <v>0</v>
      </c>
      <c r="R263" s="7">
        <f>'[2]C-Units'!R89</f>
        <v>0</v>
      </c>
      <c r="S263" s="7">
        <f>'[2]C-Units'!S89</f>
        <v>476.62170535246173</v>
      </c>
      <c r="T263" s="64">
        <f>'[2]C-Units'!T89</f>
        <v>0</v>
      </c>
    </row>
    <row r="264" spans="1:20" x14ac:dyDescent="0.25">
      <c r="A264" s="25">
        <f>'[2]C-Units'!A90</f>
        <v>188</v>
      </c>
      <c r="B264" s="26" t="str">
        <f>'[2]C-Units'!B90</f>
        <v>CARES-Cong Meal</v>
      </c>
      <c r="C264" s="26">
        <f>'[2]C-Units'!C90</f>
        <v>483.19683022879371</v>
      </c>
      <c r="D264" s="27">
        <f>'[2]C-Units'!D90</f>
        <v>8.2782</v>
      </c>
      <c r="E264" s="28">
        <f>'[2]C-Units'!E90</f>
        <v>0</v>
      </c>
      <c r="F264" s="26">
        <f>'[2]C-Units'!F90</f>
        <v>0</v>
      </c>
      <c r="G264" s="26">
        <f>'[2]C-Units'!G90</f>
        <v>0</v>
      </c>
      <c r="H264" s="26">
        <f>'[2]C-Units'!H90</f>
        <v>0</v>
      </c>
      <c r="I264" s="26">
        <f>'[2]C-Units'!I90</f>
        <v>0</v>
      </c>
      <c r="J264" s="26">
        <f>'[2]C-Units'!J90</f>
        <v>0</v>
      </c>
      <c r="K264" s="26">
        <f>'[2]C-Units'!K90</f>
        <v>0</v>
      </c>
      <c r="L264" s="26">
        <f>'[2]C-Units'!L90</f>
        <v>0</v>
      </c>
      <c r="M264" s="26">
        <f>'[2]C-Units'!M90</f>
        <v>0</v>
      </c>
      <c r="N264" s="26">
        <f>'[2]C-Units'!N90</f>
        <v>0</v>
      </c>
      <c r="O264" s="26">
        <f>'[2]C-Units'!O90</f>
        <v>0</v>
      </c>
      <c r="P264" s="26">
        <f>'[2]C-Units'!P90</f>
        <v>0</v>
      </c>
      <c r="Q264" s="26">
        <f>'[2]C-Units'!Q90</f>
        <v>0</v>
      </c>
      <c r="R264" s="7">
        <f>'[2]C-Units'!R90</f>
        <v>0</v>
      </c>
      <c r="S264" s="7">
        <f>'[2]C-Units'!S90</f>
        <v>483.19683022879371</v>
      </c>
      <c r="T264" s="64">
        <f>'[2]C-Units'!T90</f>
        <v>0</v>
      </c>
    </row>
    <row r="265" spans="1:20" x14ac:dyDescent="0.25">
      <c r="A265" s="52" t="str">
        <f>'[2]C-Units'!A91</f>
        <v>8xx</v>
      </c>
      <c r="B265" s="26" t="str">
        <f>'[2]C-Units'!B91</f>
        <v>CARES-FCSP ($)</v>
      </c>
      <c r="C265" s="26">
        <f>'[2]C-Units'!C91</f>
        <v>14014</v>
      </c>
      <c r="D265" s="27" t="str">
        <f>'[2]C-Units'!D91</f>
        <v>NA</v>
      </c>
      <c r="E265" s="28">
        <f>'[2]C-Units'!E91</f>
        <v>0</v>
      </c>
      <c r="F265" s="26">
        <f>'[2]C-Units'!F91</f>
        <v>0</v>
      </c>
      <c r="G265" s="26">
        <f>'[2]C-Units'!G91</f>
        <v>0</v>
      </c>
      <c r="H265" s="26">
        <f>'[2]C-Units'!H91</f>
        <v>0</v>
      </c>
      <c r="I265" s="26">
        <f>'[2]C-Units'!I91</f>
        <v>0</v>
      </c>
      <c r="J265" s="26">
        <f>'[2]C-Units'!J91</f>
        <v>0</v>
      </c>
      <c r="K265" s="26">
        <f>'[2]C-Units'!K91</f>
        <v>5168</v>
      </c>
      <c r="L265" s="26">
        <f>'[2]C-Units'!L91</f>
        <v>1875</v>
      </c>
      <c r="M265" s="26">
        <f>'[2]C-Units'!M91</f>
        <v>0</v>
      </c>
      <c r="N265" s="26">
        <f>'[2]C-Units'!N91</f>
        <v>0</v>
      </c>
      <c r="O265" s="26">
        <f>'[2]C-Units'!O91</f>
        <v>0</v>
      </c>
      <c r="P265" s="26">
        <f>'[2]C-Units'!P91</f>
        <v>0</v>
      </c>
      <c r="Q265" s="26">
        <f>'[2]C-Units'!Q91</f>
        <v>0</v>
      </c>
      <c r="R265" s="7">
        <f>'[2]C-Units'!R91</f>
        <v>7043</v>
      </c>
      <c r="S265" s="7">
        <f>'[2]C-Units'!S91</f>
        <v>6971</v>
      </c>
      <c r="T265" s="64">
        <f>'[2]C-Units'!T91</f>
        <v>0.50256885971171683</v>
      </c>
    </row>
    <row r="266" spans="1:20" x14ac:dyDescent="0.25">
      <c r="A266" s="25"/>
      <c r="B266" s="22"/>
      <c r="C266" s="22"/>
      <c r="D266" s="23"/>
      <c r="E266" s="24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7"/>
      <c r="S266" s="7"/>
      <c r="T266" s="17"/>
    </row>
    <row r="267" spans="1:20" x14ac:dyDescent="0.25">
      <c r="A267" s="20">
        <v>90</v>
      </c>
      <c r="B267" s="21" t="s">
        <v>35</v>
      </c>
      <c r="C267" s="22"/>
      <c r="D267" s="23"/>
      <c r="E267" s="24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7"/>
      <c r="S267" s="7"/>
      <c r="T267" s="17"/>
    </row>
    <row r="268" spans="1:20" x14ac:dyDescent="0.25">
      <c r="A268" s="34" t="str">
        <f>'[1]L-Units'!A187</f>
        <v xml:space="preserve">  040</v>
      </c>
      <c r="B268" s="22" t="str">
        <f>'[1]L-Units'!B187</f>
        <v>Info/Case Assist ($)</v>
      </c>
      <c r="C268" s="22">
        <f>'[1]L-Units'!C187</f>
        <v>58510</v>
      </c>
      <c r="D268" s="23" t="str">
        <f>'[1]L-Units'!D187</f>
        <v>N/A</v>
      </c>
      <c r="E268" s="24">
        <f>'[1]L-Units'!E187</f>
        <v>0</v>
      </c>
      <c r="F268" s="22">
        <f>'[1]L-Units'!F187</f>
        <v>10650</v>
      </c>
      <c r="G268" s="22">
        <f>'[1]L-Units'!G187</f>
        <v>5442</v>
      </c>
      <c r="H268" s="22">
        <f>'[1]L-Units'!H187</f>
        <v>7994</v>
      </c>
      <c r="I268" s="22">
        <f>'[1]L-Units'!I187</f>
        <v>4035</v>
      </c>
      <c r="J268" s="22">
        <f>'[1]L-Units'!J187</f>
        <v>6148</v>
      </c>
      <c r="K268" s="22">
        <f>'[1]L-Units'!K187</f>
        <v>8237</v>
      </c>
      <c r="L268" s="22">
        <f>'[1]L-Units'!L187</f>
        <v>6125</v>
      </c>
      <c r="M268" s="22">
        <f>'[1]L-Units'!M187</f>
        <v>0</v>
      </c>
      <c r="N268" s="22">
        <f>'[1]L-Units'!N187</f>
        <v>0</v>
      </c>
      <c r="O268" s="22">
        <f>'[1]L-Units'!O187</f>
        <v>0</v>
      </c>
      <c r="P268" s="22">
        <f>'[1]L-Units'!P187</f>
        <v>0</v>
      </c>
      <c r="Q268" s="22">
        <f>'[1]L-Units'!Q187</f>
        <v>0</v>
      </c>
      <c r="R268" s="7">
        <f>'[1]L-Units'!R187</f>
        <v>48631</v>
      </c>
      <c r="S268" s="7">
        <f>'[1]L-Units'!S187</f>
        <v>7206</v>
      </c>
      <c r="T268" s="17">
        <f>'[1]L-Units'!T187</f>
        <v>0.89115706716800536</v>
      </c>
    </row>
    <row r="269" spans="1:20" x14ac:dyDescent="0.25">
      <c r="A269" s="34" t="str">
        <f>'[1]L-Units'!A188</f>
        <v>041</v>
      </c>
      <c r="B269" s="22" t="str">
        <f>'[1]L-Units'!B188</f>
        <v>COA In-Home Serv LV1-Hm Mgmnt</v>
      </c>
      <c r="C269" s="22">
        <f>'[1]L-Units'!C188</f>
        <v>9043.5934783180601</v>
      </c>
      <c r="D269" s="23">
        <f>'[1]L-Units'!D188</f>
        <v>23.2285</v>
      </c>
      <c r="E269" s="24">
        <f>'[1]L-Units'!E188</f>
        <v>0</v>
      </c>
      <c r="F269" s="22">
        <f>'[1]L-Units'!F188</f>
        <v>1573</v>
      </c>
      <c r="G269" s="22">
        <f>'[1]L-Units'!G188</f>
        <v>773</v>
      </c>
      <c r="H269" s="22">
        <f>'[1]L-Units'!H188</f>
        <v>809</v>
      </c>
      <c r="I269" s="22">
        <f>'[1]L-Units'!I188</f>
        <v>686</v>
      </c>
      <c r="J269" s="22">
        <f>'[1]L-Units'!J188</f>
        <v>1082</v>
      </c>
      <c r="K269" s="22">
        <f>'[1]L-Units'!K188</f>
        <v>690</v>
      </c>
      <c r="L269" s="22">
        <f>'[1]L-Units'!L188</f>
        <v>747</v>
      </c>
      <c r="M269" s="36">
        <f>'[1]L-Units'!M188</f>
        <v>0</v>
      </c>
      <c r="N269" s="22">
        <f>'[1]L-Units'!N188</f>
        <v>0</v>
      </c>
      <c r="O269" s="22">
        <f>'[1]L-Units'!O188</f>
        <v>0</v>
      </c>
      <c r="P269" s="22">
        <f>'[1]L-Units'!P188</f>
        <v>0</v>
      </c>
      <c r="Q269" s="22">
        <f>'[1]L-Units'!Q188</f>
        <v>0</v>
      </c>
      <c r="R269" s="7">
        <f>'[1]L-Units'!R188</f>
        <v>6360</v>
      </c>
      <c r="S269" s="7">
        <f>'[1]L-Units'!S188</f>
        <v>2683.5934783180601</v>
      </c>
      <c r="T269" s="17">
        <f>'[1]L-Units'!T188</f>
        <v>0.70326027095844668</v>
      </c>
    </row>
    <row r="270" spans="1:20" x14ac:dyDescent="0.25">
      <c r="A270" s="34" t="str">
        <f>'[1]L-Units'!A189</f>
        <v>042</v>
      </c>
      <c r="B270" s="22" t="str">
        <f>'[1]L-Units'!B189</f>
        <v>COA In-Home Serv LV2-PC</v>
      </c>
      <c r="C270" s="22">
        <f>'[1]L-Units'!C189</f>
        <v>3837.5743716364054</v>
      </c>
      <c r="D270" s="23">
        <f>'[1]L-Units'!D189</f>
        <v>26.878900000000002</v>
      </c>
      <c r="E270" s="24">
        <f>'[1]L-Units'!E189</f>
        <v>0</v>
      </c>
      <c r="F270" s="22">
        <f>'[1]L-Units'!F189</f>
        <v>808</v>
      </c>
      <c r="G270" s="22">
        <f>'[1]L-Units'!G189</f>
        <v>392</v>
      </c>
      <c r="H270" s="22">
        <f>'[1]L-Units'!H189</f>
        <v>442</v>
      </c>
      <c r="I270" s="22">
        <f>'[1]L-Units'!I189</f>
        <v>374</v>
      </c>
      <c r="J270" s="22">
        <f>'[1]L-Units'!J189</f>
        <v>732</v>
      </c>
      <c r="K270" s="22">
        <f>'[1]L-Units'!K189</f>
        <v>435</v>
      </c>
      <c r="L270" s="22">
        <f>'[1]L-Units'!L189</f>
        <v>457</v>
      </c>
      <c r="M270" s="22">
        <f>'[1]L-Units'!M189</f>
        <v>0</v>
      </c>
      <c r="N270" s="22">
        <f>'[1]L-Units'!N189</f>
        <v>0</v>
      </c>
      <c r="O270" s="22">
        <f>'[1]L-Units'!O189</f>
        <v>0</v>
      </c>
      <c r="P270" s="22">
        <f>'[1]L-Units'!P189</f>
        <v>0</v>
      </c>
      <c r="Q270" s="22">
        <f>'[1]L-Units'!Q189</f>
        <v>0</v>
      </c>
      <c r="R270" s="7">
        <f>'[1]L-Units'!R189</f>
        <v>3640</v>
      </c>
      <c r="S270" s="7">
        <f>'[1]L-Units'!S189</f>
        <v>197.57437163640543</v>
      </c>
      <c r="T270" s="17">
        <f>'[1]L-Units'!T189</f>
        <v>0.94851581949872243</v>
      </c>
    </row>
    <row r="271" spans="1:20" x14ac:dyDescent="0.25">
      <c r="A271" s="34" t="str">
        <f>'[1]L-Units'!A190</f>
        <v>235</v>
      </c>
      <c r="B271" s="22" t="str">
        <f>'[1]L-Units'!B190</f>
        <v>COA In-Home Serv LV 1-Respit</v>
      </c>
      <c r="C271" s="22">
        <f>'[1]L-Units'!C190</f>
        <v>660.8754523958446</v>
      </c>
      <c r="D271" s="23">
        <f>'[1]L-Units'!D190</f>
        <v>24.354900000000001</v>
      </c>
      <c r="E271" s="24">
        <f>'[1]L-Units'!E190</f>
        <v>0</v>
      </c>
      <c r="F271" s="22">
        <f>'[1]L-Units'!F190</f>
        <v>134</v>
      </c>
      <c r="G271" s="22">
        <f>'[1]L-Units'!G190</f>
        <v>82</v>
      </c>
      <c r="H271" s="22">
        <f>'[1]L-Units'!H190</f>
        <v>84</v>
      </c>
      <c r="I271" s="22">
        <f>'[1]L-Units'!I190</f>
        <v>72</v>
      </c>
      <c r="J271" s="22">
        <f>'[1]L-Units'!J190</f>
        <v>128</v>
      </c>
      <c r="K271" s="22">
        <f>'[1]L-Units'!K190</f>
        <v>86</v>
      </c>
      <c r="L271" s="22">
        <f>'[1]L-Units'!L190</f>
        <v>100</v>
      </c>
      <c r="M271" s="22">
        <f>'[1]L-Units'!M190</f>
        <v>0</v>
      </c>
      <c r="N271" s="22">
        <f>'[1]L-Units'!N190</f>
        <v>0</v>
      </c>
      <c r="O271" s="22">
        <f>'[1]L-Units'!O190</f>
        <v>0</v>
      </c>
      <c r="P271" s="22">
        <f>'[1]L-Units'!P190</f>
        <v>0</v>
      </c>
      <c r="Q271" s="22">
        <f>'[1]L-Units'!Q190</f>
        <v>0</v>
      </c>
      <c r="R271" s="7">
        <f>'[1]L-Units'!R190</f>
        <v>686</v>
      </c>
      <c r="S271" s="7">
        <f>'[1]L-Units'!S190</f>
        <v>-25.124547604155396</v>
      </c>
      <c r="T271" s="17">
        <f>'[1]L-Units'!T190</f>
        <v>1.0380170688941046</v>
      </c>
    </row>
    <row r="272" spans="1:20" x14ac:dyDescent="0.25">
      <c r="A272" s="34" t="str">
        <f>'[1]L-Units'!A191</f>
        <v>236</v>
      </c>
      <c r="B272" s="22" t="str">
        <f>'[1]L-Units'!B191</f>
        <v>COA In-Home Serv LV2-Respite</v>
      </c>
      <c r="C272" s="22">
        <f>'[1]L-Units'!C191</f>
        <v>1000.5247398002235</v>
      </c>
      <c r="D272" s="23">
        <f>'[1]L-Units'!D191</f>
        <v>28.4162</v>
      </c>
      <c r="E272" s="24">
        <f>'[1]L-Units'!E191</f>
        <v>0</v>
      </c>
      <c r="F272" s="22">
        <f>'[1]L-Units'!F191</f>
        <v>201</v>
      </c>
      <c r="G272" s="22">
        <f>'[1]L-Units'!G191</f>
        <v>90</v>
      </c>
      <c r="H272" s="22">
        <f>'[1]L-Units'!H191</f>
        <v>95</v>
      </c>
      <c r="I272" s="22">
        <f>'[1]L-Units'!I191</f>
        <v>74</v>
      </c>
      <c r="J272" s="22">
        <f>'[1]L-Units'!J191</f>
        <v>151</v>
      </c>
      <c r="K272" s="22">
        <f>'[1]L-Units'!K191</f>
        <v>65</v>
      </c>
      <c r="L272" s="22">
        <f>'[1]L-Units'!L191</f>
        <v>96</v>
      </c>
      <c r="M272" s="22">
        <f>'[1]L-Units'!M191</f>
        <v>0</v>
      </c>
      <c r="N272" s="22">
        <f>'[1]L-Units'!N191</f>
        <v>0</v>
      </c>
      <c r="O272" s="22">
        <f>'[1]L-Units'!O191</f>
        <v>0</v>
      </c>
      <c r="P272" s="22">
        <f>'[1]L-Units'!P191</f>
        <v>0</v>
      </c>
      <c r="Q272" s="22">
        <f>'[1]L-Units'!Q191</f>
        <v>0</v>
      </c>
      <c r="R272" s="7">
        <f>'[1]L-Units'!R191</f>
        <v>772</v>
      </c>
      <c r="S272" s="7">
        <f>'[1]L-Units'!S191</f>
        <v>228.52473980022353</v>
      </c>
      <c r="T272" s="17">
        <f>'[1]L-Units'!T191</f>
        <v>0.77159511333437547</v>
      </c>
    </row>
    <row r="273" spans="1:20" x14ac:dyDescent="0.25">
      <c r="A273" s="33" t="str">
        <f>'[1]L-Units'!A192</f>
        <v>309</v>
      </c>
      <c r="B273" s="22" t="str">
        <f>'[1]L-Units'!B192</f>
        <v>COA-Group Respite</v>
      </c>
      <c r="C273" s="22">
        <f>'[1]L-Units'!C192</f>
        <v>404.93557467008139</v>
      </c>
      <c r="D273" s="23">
        <f>'[1]L-Units'!D192</f>
        <v>40.283499999999997</v>
      </c>
      <c r="E273" s="24">
        <f>'[1]L-Units'!E192</f>
        <v>0</v>
      </c>
      <c r="F273" s="22">
        <f>'[1]L-Units'!F192</f>
        <v>5</v>
      </c>
      <c r="G273" s="22">
        <f>'[1]L-Units'!G192</f>
        <v>27</v>
      </c>
      <c r="H273" s="22">
        <f>'[1]L-Units'!H192</f>
        <v>68</v>
      </c>
      <c r="I273" s="22">
        <f>'[1]L-Units'!I192</f>
        <v>73</v>
      </c>
      <c r="J273" s="22">
        <f>'[1]L-Units'!J192</f>
        <v>35</v>
      </c>
      <c r="K273" s="22">
        <f>'[1]L-Units'!K192</f>
        <v>42</v>
      </c>
      <c r="L273" s="22">
        <f>'[1]L-Units'!L192</f>
        <v>0</v>
      </c>
      <c r="M273" s="22">
        <f>'[1]L-Units'!M192</f>
        <v>0</v>
      </c>
      <c r="N273" s="22">
        <f>'[1]L-Units'!N192</f>
        <v>0</v>
      </c>
      <c r="O273" s="22">
        <f>'[1]L-Units'!O192</f>
        <v>0</v>
      </c>
      <c r="P273" s="22">
        <f>'[1]L-Units'!P192</f>
        <v>0</v>
      </c>
      <c r="Q273" s="22">
        <f>'[1]L-Units'!Q192</f>
        <v>0</v>
      </c>
      <c r="R273" s="7">
        <f>'[1]L-Units'!R192</f>
        <v>250</v>
      </c>
      <c r="S273" s="7">
        <f>'[1]L-Units'!S192</f>
        <v>154.93557467008139</v>
      </c>
      <c r="T273" s="17">
        <f>'[1]L-Units'!T192</f>
        <v>0.61738216061576179</v>
      </c>
    </row>
    <row r="274" spans="1:20" x14ac:dyDescent="0.25">
      <c r="A274" s="34" t="str">
        <f>'[1]L-Units'!A193</f>
        <v xml:space="preserve">  030</v>
      </c>
      <c r="B274" s="22" t="str">
        <f>'[1]L-Units'!B193</f>
        <v>Adult Day Care</v>
      </c>
      <c r="C274" s="22">
        <f>'[1]L-Units'!C193</f>
        <v>3042.9903550951694</v>
      </c>
      <c r="D274" s="23">
        <f>'[1]L-Units'!D193</f>
        <v>38.6053</v>
      </c>
      <c r="E274" s="24">
        <f>'[1]L-Units'!E193</f>
        <v>0</v>
      </c>
      <c r="F274" s="22">
        <f>'[1]L-Units'!F193</f>
        <v>605</v>
      </c>
      <c r="G274" s="22">
        <f>'[1]L-Units'!G193</f>
        <v>341</v>
      </c>
      <c r="H274" s="22">
        <f>'[1]L-Units'!H193</f>
        <v>321</v>
      </c>
      <c r="I274" s="22">
        <f>'[1]L-Units'!I193</f>
        <v>281</v>
      </c>
      <c r="J274" s="22">
        <f>'[1]L-Units'!J193</f>
        <v>268</v>
      </c>
      <c r="K274" s="22">
        <f>'[1]L-Units'!K193</f>
        <v>235</v>
      </c>
      <c r="L274" s="22">
        <f>'[1]L-Units'!L193</f>
        <v>216</v>
      </c>
      <c r="M274" s="22">
        <f>'[1]L-Units'!M193</f>
        <v>0</v>
      </c>
      <c r="N274" s="22">
        <f>'[1]L-Units'!N193</f>
        <v>0</v>
      </c>
      <c r="O274" s="22">
        <f>'[1]L-Units'!O193</f>
        <v>0</v>
      </c>
      <c r="P274" s="22">
        <f>'[1]L-Units'!P193</f>
        <v>0</v>
      </c>
      <c r="Q274" s="22">
        <f>'[1]L-Units'!Q193</f>
        <v>0</v>
      </c>
      <c r="R274" s="7">
        <f>'[1]L-Units'!R193</f>
        <v>2267</v>
      </c>
      <c r="S274" s="7">
        <f>'[1]L-Units'!S193</f>
        <v>775.99035509516943</v>
      </c>
      <c r="T274" s="17">
        <f>'[1]L-Units'!T193</f>
        <v>0.74499085946958243</v>
      </c>
    </row>
    <row r="275" spans="1:20" x14ac:dyDescent="0.25">
      <c r="A275" s="34" t="str">
        <f>'[1]L-Units'!A194</f>
        <v>042</v>
      </c>
      <c r="B275" s="22" t="str">
        <f>'[1]L-Units'!B194</f>
        <v>DSS In-Home Serv LV2-PC</v>
      </c>
      <c r="C275" s="22">
        <f>'[1]L-Units'!C194</f>
        <v>5822.0154190317426</v>
      </c>
      <c r="D275" s="23">
        <f>'[1]L-Units'!D194</f>
        <v>22.415299999999998</v>
      </c>
      <c r="E275" s="24">
        <f>'[1]L-Units'!E194</f>
        <v>0</v>
      </c>
      <c r="F275" s="22">
        <f>'[1]L-Units'!F194</f>
        <v>1380</v>
      </c>
      <c r="G275" s="22">
        <f>'[1]L-Units'!G194</f>
        <v>680</v>
      </c>
      <c r="H275" s="22">
        <f>'[1]L-Units'!H194</f>
        <v>505</v>
      </c>
      <c r="I275" s="22">
        <f>'[1]L-Units'!I194</f>
        <v>623</v>
      </c>
      <c r="J275" s="22">
        <f>'[1]L-Units'!J194</f>
        <v>759</v>
      </c>
      <c r="K275" s="22">
        <f>'[1]L-Units'!K194</f>
        <v>678</v>
      </c>
      <c r="L275" s="22">
        <f>'[1]L-Units'!L194</f>
        <v>644</v>
      </c>
      <c r="M275" s="22">
        <f>'[1]L-Units'!M194</f>
        <v>0</v>
      </c>
      <c r="N275" s="22">
        <f>'[1]L-Units'!N194</f>
        <v>0</v>
      </c>
      <c r="O275" s="22">
        <f>'[1]L-Units'!O194</f>
        <v>0</v>
      </c>
      <c r="P275" s="22">
        <f>'[1]L-Units'!P194</f>
        <v>0</v>
      </c>
      <c r="Q275" s="22">
        <f>'[1]L-Units'!Q194</f>
        <v>0</v>
      </c>
      <c r="R275" s="7">
        <f>'[1]L-Units'!R194</f>
        <v>5269</v>
      </c>
      <c r="S275" s="7">
        <f>'[1]L-Units'!S194</f>
        <v>553.01541903174257</v>
      </c>
      <c r="T275" s="17">
        <f>'[1]L-Units'!T194</f>
        <v>0.90501306176140039</v>
      </c>
    </row>
    <row r="276" spans="1:20" x14ac:dyDescent="0.25">
      <c r="A276" s="25" t="str">
        <f>'[1]L-Units'!A195</f>
        <v>045</v>
      </c>
      <c r="B276" s="65" t="str">
        <f>'[1]L-Units'!B195</f>
        <v>DSS In-Home Serv LV3-PC</v>
      </c>
      <c r="C276" s="22">
        <f>'[1]L-Units'!C195</f>
        <v>765.0141788716511</v>
      </c>
      <c r="D276" s="23">
        <f>'[1]L-Units'!D195</f>
        <v>31.874500000000001</v>
      </c>
      <c r="E276" s="24">
        <f>'[1]L-Units'!E195</f>
        <v>0</v>
      </c>
      <c r="F276" s="22">
        <f>'[1]L-Units'!F195</f>
        <v>394</v>
      </c>
      <c r="G276" s="22">
        <f>'[1]L-Units'!G195</f>
        <v>209</v>
      </c>
      <c r="H276" s="22">
        <f>'[1]L-Units'!H195</f>
        <v>166</v>
      </c>
      <c r="I276" s="22">
        <f>'[1]L-Units'!I195</f>
        <v>161</v>
      </c>
      <c r="J276" s="22">
        <f>'[1]L-Units'!J195</f>
        <v>146</v>
      </c>
      <c r="K276" s="22">
        <f>'[1]L-Units'!K195</f>
        <v>-307</v>
      </c>
      <c r="L276" s="22">
        <f>'[1]L-Units'!L195</f>
        <v>3</v>
      </c>
      <c r="M276" s="22">
        <f>'[1]L-Units'!M195</f>
        <v>0</v>
      </c>
      <c r="N276" s="22">
        <f>'[1]L-Units'!N195</f>
        <v>0</v>
      </c>
      <c r="O276" s="22">
        <f>'[1]L-Units'!O195</f>
        <v>0</v>
      </c>
      <c r="P276" s="22">
        <f>'[1]L-Units'!P195</f>
        <v>0</v>
      </c>
      <c r="Q276" s="22">
        <f>'[1]L-Units'!Q195</f>
        <v>0</v>
      </c>
      <c r="R276" s="7">
        <f>'[1]L-Units'!R195</f>
        <v>772</v>
      </c>
      <c r="S276" s="7">
        <f>'[1]L-Units'!S195</f>
        <v>-6.9858211283489027</v>
      </c>
      <c r="T276" s="17">
        <f>'[1]L-Units'!T195</f>
        <v>1.0091316230748202</v>
      </c>
    </row>
    <row r="277" spans="1:20" x14ac:dyDescent="0.25">
      <c r="A277" s="25">
        <f>'[1]L-Units'!A196</f>
        <v>180</v>
      </c>
      <c r="B277" s="66" t="str">
        <f>'[1]L-Units'!B196</f>
        <v>Congregate</v>
      </c>
      <c r="C277" s="36">
        <f>'[1]L-Units'!C196</f>
        <v>0</v>
      </c>
      <c r="D277" s="45">
        <f>'[1]L-Units'!D196</f>
        <v>10.2018</v>
      </c>
      <c r="E277" s="46">
        <f>'[1]L-Units'!E196</f>
        <v>0</v>
      </c>
      <c r="F277" s="36">
        <f>'[1]L-Units'!F196</f>
        <v>2739</v>
      </c>
      <c r="G277" s="36">
        <f>'[1]L-Units'!G196</f>
        <v>-2739</v>
      </c>
      <c r="H277" s="36">
        <f>'[1]L-Units'!H196</f>
        <v>0</v>
      </c>
      <c r="I277" s="36">
        <f>'[1]L-Units'!I196</f>
        <v>0</v>
      </c>
      <c r="J277" s="36">
        <f>'[1]L-Units'!J196</f>
        <v>0</v>
      </c>
      <c r="K277" s="36">
        <f>'[1]L-Units'!K196</f>
        <v>0</v>
      </c>
      <c r="L277" s="36">
        <f>'[1]L-Units'!L196</f>
        <v>0</v>
      </c>
      <c r="M277" s="36">
        <f>'[1]L-Units'!M196</f>
        <v>0</v>
      </c>
      <c r="N277" s="36">
        <f>'[1]L-Units'!N196</f>
        <v>0</v>
      </c>
      <c r="O277" s="36">
        <f>'[1]L-Units'!O196</f>
        <v>0</v>
      </c>
      <c r="P277" s="36">
        <f>'[1]L-Units'!P196</f>
        <v>0</v>
      </c>
      <c r="Q277" s="36">
        <f>'[1]L-Units'!Q196</f>
        <v>0</v>
      </c>
      <c r="R277" s="7">
        <f>'[1]L-Units'!R196</f>
        <v>0</v>
      </c>
      <c r="S277" s="7">
        <f>'[1]L-Units'!S196</f>
        <v>0</v>
      </c>
      <c r="T277" s="17" t="str">
        <f>'[1]L-Units'!T196</f>
        <v>0</v>
      </c>
    </row>
    <row r="278" spans="1:20" x14ac:dyDescent="0.25">
      <c r="A278" s="33">
        <f>'[1]L-Units'!A197</f>
        <v>185</v>
      </c>
      <c r="B278" s="67" t="str">
        <f>'[1]L-Units'!B197</f>
        <v>Cong Nutrition-COVID-19 (185)</v>
      </c>
      <c r="C278" s="30">
        <f>'[1]L-Units'!C197</f>
        <v>4215.7048538275376</v>
      </c>
      <c r="D278" s="31">
        <f>'[1]L-Units'!D197</f>
        <v>10.2018</v>
      </c>
      <c r="E278" s="32">
        <f>'[1]L-Units'!E197</f>
        <v>0</v>
      </c>
      <c r="F278" s="30">
        <f>'[1]L-Units'!F197</f>
        <v>0</v>
      </c>
      <c r="G278" s="30">
        <f>'[1]L-Units'!G197</f>
        <v>4121</v>
      </c>
      <c r="H278" s="30">
        <f>'[1]L-Units'!H197</f>
        <v>1401</v>
      </c>
      <c r="I278" s="30">
        <f>'[1]L-Units'!I197</f>
        <v>0</v>
      </c>
      <c r="J278" s="30">
        <f>'[1]L-Units'!J197</f>
        <v>0</v>
      </c>
      <c r="K278" s="30">
        <f>'[1]L-Units'!K197</f>
        <v>0</v>
      </c>
      <c r="L278" s="30">
        <f>'[1]L-Units'!L197</f>
        <v>0</v>
      </c>
      <c r="M278" s="30">
        <f>'[1]L-Units'!M197</f>
        <v>0</v>
      </c>
      <c r="N278" s="30">
        <f>'[1]L-Units'!N197</f>
        <v>0</v>
      </c>
      <c r="O278" s="30">
        <f>'[1]L-Units'!O197</f>
        <v>0</v>
      </c>
      <c r="P278" s="30">
        <f>'[1]L-Units'!P197</f>
        <v>0</v>
      </c>
      <c r="Q278" s="30">
        <f>'[1]L-Units'!Q197</f>
        <v>0</v>
      </c>
      <c r="R278" s="7">
        <f>'[1]L-Units'!R197</f>
        <v>5522</v>
      </c>
      <c r="S278" s="7">
        <f>'[1]L-Units'!S197</f>
        <v>-1306.2951461724624</v>
      </c>
      <c r="T278" s="17">
        <f>'[1]L-Units'!T197</f>
        <v>1.3098639946262951</v>
      </c>
    </row>
    <row r="279" spans="1:20" x14ac:dyDescent="0.25">
      <c r="A279" s="33" t="str">
        <f>'[1]L-Units'!A198</f>
        <v xml:space="preserve">  020</v>
      </c>
      <c r="B279" s="22" t="str">
        <f>'[1]L-Units'!B198</f>
        <v xml:space="preserve">Home Delivered   </v>
      </c>
      <c r="C279" s="22">
        <f>'[1]L-Units'!C198</f>
        <v>19950.668683287524</v>
      </c>
      <c r="D279" s="23">
        <f>'[1]L-Units'!D198</f>
        <v>6.1489000000000003</v>
      </c>
      <c r="E279" s="24">
        <f>'[1]L-Units'!E198</f>
        <v>0</v>
      </c>
      <c r="F279" s="22">
        <f>'[1]L-Units'!F198</f>
        <v>9156</v>
      </c>
      <c r="G279" s="22">
        <f>'[1]L-Units'!G198</f>
        <v>4666</v>
      </c>
      <c r="H279" s="22">
        <f>'[1]L-Units'!H198</f>
        <v>6199</v>
      </c>
      <c r="I279" s="22">
        <f>'[1]L-Units'!I198</f>
        <v>1340</v>
      </c>
      <c r="J279" s="22">
        <f>'[1]L-Units'!J198</f>
        <v>0</v>
      </c>
      <c r="K279" s="22">
        <f>'[1]L-Units'!K198</f>
        <v>0</v>
      </c>
      <c r="L279" s="22">
        <f>'[1]L-Units'!L198</f>
        <v>0</v>
      </c>
      <c r="M279" s="36">
        <f>'[1]L-Units'!M198</f>
        <v>0</v>
      </c>
      <c r="N279" s="22">
        <f>'[1]L-Units'!N198</f>
        <v>0</v>
      </c>
      <c r="O279" s="22">
        <f>'[1]L-Units'!O198</f>
        <v>0</v>
      </c>
      <c r="P279" s="22">
        <f>'[1]L-Units'!P198</f>
        <v>0</v>
      </c>
      <c r="Q279" s="22">
        <f>'[1]L-Units'!Q198</f>
        <v>0</v>
      </c>
      <c r="R279" s="7">
        <f>'[1]L-Units'!R198</f>
        <v>21361</v>
      </c>
      <c r="S279" s="7">
        <f>'[1]L-Units'!S198</f>
        <v>-1410.3313167124761</v>
      </c>
      <c r="T279" s="17">
        <f>'[1]L-Units'!T198</f>
        <v>1.0706909296676306</v>
      </c>
    </row>
    <row r="280" spans="1:20" x14ac:dyDescent="0.25">
      <c r="A280" s="25" t="str">
        <f>'[1]L-Units'!A199</f>
        <v>033</v>
      </c>
      <c r="B280" s="22" t="str">
        <f>'[1]L-Units'!B199</f>
        <v>Medical Transportation</v>
      </c>
      <c r="C280" s="22">
        <f>'[1]L-Units'!C199</f>
        <v>3545.3122104342083</v>
      </c>
      <c r="D280" s="23">
        <f>'[1]L-Units'!D199</f>
        <v>23.262799999999999</v>
      </c>
      <c r="E280" s="24">
        <f>'[1]L-Units'!E199</f>
        <v>0</v>
      </c>
      <c r="F280" s="22">
        <f>'[1]L-Units'!F199</f>
        <v>741</v>
      </c>
      <c r="G280" s="22">
        <f>'[1]L-Units'!G199</f>
        <v>492</v>
      </c>
      <c r="H280" s="22">
        <f>'[1]L-Units'!H199</f>
        <v>526</v>
      </c>
      <c r="I280" s="22">
        <f>'[1]L-Units'!I199</f>
        <v>501</v>
      </c>
      <c r="J280" s="22">
        <f>'[1]L-Units'!J199</f>
        <v>130</v>
      </c>
      <c r="K280" s="22">
        <f>'[1]L-Units'!K199</f>
        <v>0</v>
      </c>
      <c r="L280" s="22">
        <f>'[1]L-Units'!L199</f>
        <v>0</v>
      </c>
      <c r="M280" s="36">
        <f>'[1]L-Units'!M199</f>
        <v>0</v>
      </c>
      <c r="N280" s="22">
        <f>'[1]L-Units'!N199</f>
        <v>0</v>
      </c>
      <c r="O280" s="22">
        <f>'[1]L-Units'!O199</f>
        <v>0</v>
      </c>
      <c r="P280" s="22">
        <f>'[1]L-Units'!P199</f>
        <v>0</v>
      </c>
      <c r="Q280" s="22">
        <f>'[1]L-Units'!Q199</f>
        <v>0</v>
      </c>
      <c r="R280" s="7">
        <f>'[1]L-Units'!R199</f>
        <v>2390</v>
      </c>
      <c r="S280" s="7">
        <f>'[1]L-Units'!S199</f>
        <v>1155.3122104342083</v>
      </c>
      <c r="T280" s="17">
        <f>'[1]L-Units'!T199</f>
        <v>0.67412962755889061</v>
      </c>
    </row>
    <row r="281" spans="1:20" x14ac:dyDescent="0.25">
      <c r="A281" s="25">
        <f>'[1]L-Units'!A200</f>
        <v>250</v>
      </c>
      <c r="B281" s="36" t="str">
        <f>'[1]L-Units'!B200</f>
        <v>Transportation</v>
      </c>
      <c r="C281" s="36">
        <f>'[1]L-Units'!C200</f>
        <v>1087.94616608361</v>
      </c>
      <c r="D281" s="45">
        <f>'[1]L-Units'!D200</f>
        <v>22.601199999999999</v>
      </c>
      <c r="E281" s="46">
        <f>'[1]L-Units'!E200</f>
        <v>0</v>
      </c>
      <c r="F281" s="36">
        <f>'[1]L-Units'!F200</f>
        <v>213</v>
      </c>
      <c r="G281" s="36">
        <f>'[1]L-Units'!G200</f>
        <v>236</v>
      </c>
      <c r="H281" s="36">
        <f>'[1]L-Units'!H200</f>
        <v>289</v>
      </c>
      <c r="I281" s="36">
        <f>'[1]L-Units'!I200</f>
        <v>188</v>
      </c>
      <c r="J281" s="36">
        <f>'[1]L-Units'!J200</f>
        <v>63</v>
      </c>
      <c r="K281" s="36">
        <f>'[1]L-Units'!K200</f>
        <v>0</v>
      </c>
      <c r="L281" s="36">
        <f>'[1]L-Units'!L200</f>
        <v>0</v>
      </c>
      <c r="M281" s="36">
        <f>'[1]L-Units'!M200</f>
        <v>0</v>
      </c>
      <c r="N281" s="36">
        <f>'[1]L-Units'!N200</f>
        <v>0</v>
      </c>
      <c r="O281" s="36">
        <f>'[1]L-Units'!O200</f>
        <v>0</v>
      </c>
      <c r="P281" s="36">
        <f>'[1]L-Units'!P200</f>
        <v>0</v>
      </c>
      <c r="Q281" s="36">
        <f>'[1]L-Units'!Q200</f>
        <v>0</v>
      </c>
      <c r="R281" s="7">
        <f>'[1]L-Units'!R200</f>
        <v>989</v>
      </c>
      <c r="S281" s="7">
        <f>'[1]L-Units'!S200</f>
        <v>98.946166083610024</v>
      </c>
      <c r="T281" s="17">
        <f>'[1]L-Units'!T200</f>
        <v>0.9090523325802079</v>
      </c>
    </row>
    <row r="282" spans="1:20" x14ac:dyDescent="0.25">
      <c r="A282" s="25">
        <f>'[1]L-Units'!A201</f>
        <v>251</v>
      </c>
      <c r="B282" s="30" t="str">
        <f>'[1]L-Units'!B201</f>
        <v>COVID-Transportation</v>
      </c>
      <c r="C282" s="30">
        <f>'[1]L-Units'!C201</f>
        <v>2178.8420280535747</v>
      </c>
      <c r="D282" s="31">
        <f>'[1]L-Units'!D201</f>
        <v>22.601199999999999</v>
      </c>
      <c r="E282" s="32">
        <f>'[1]L-Units'!E201</f>
        <v>0</v>
      </c>
      <c r="F282" s="30">
        <f>'[1]L-Units'!F201</f>
        <v>1733</v>
      </c>
      <c r="G282" s="30">
        <f>'[1]L-Units'!G201</f>
        <v>730</v>
      </c>
      <c r="H282" s="30">
        <f>'[1]L-Units'!H201</f>
        <v>449</v>
      </c>
      <c r="I282" s="30">
        <f>'[1]L-Units'!I201</f>
        <v>635</v>
      </c>
      <c r="J282" s="30">
        <f>'[1]L-Units'!J201</f>
        <v>468</v>
      </c>
      <c r="K282" s="30">
        <f>'[1]L-Units'!K201</f>
        <v>0</v>
      </c>
      <c r="L282" s="30">
        <f>'[1]L-Units'!L201</f>
        <v>0</v>
      </c>
      <c r="M282" s="30">
        <f>'[1]L-Units'!M201</f>
        <v>0</v>
      </c>
      <c r="N282" s="30">
        <f>'[1]L-Units'!N201</f>
        <v>0</v>
      </c>
      <c r="O282" s="30">
        <f>'[1]L-Units'!O201</f>
        <v>0</v>
      </c>
      <c r="P282" s="30">
        <f>'[1]L-Units'!P201</f>
        <v>0</v>
      </c>
      <c r="Q282" s="30">
        <f>'[1]L-Units'!Q201</f>
        <v>0</v>
      </c>
      <c r="R282" s="7">
        <f>'[1]L-Units'!R201</f>
        <v>4015</v>
      </c>
      <c r="S282" s="7">
        <f>'[1]L-Units'!S201</f>
        <v>-1836.1579719464253</v>
      </c>
      <c r="T282" s="17">
        <f>'[1]L-Units'!T201</f>
        <v>1.8427219359205773</v>
      </c>
    </row>
    <row r="283" spans="1:20" x14ac:dyDescent="0.25">
      <c r="A283" s="25"/>
      <c r="B283" s="22"/>
      <c r="C283" s="22"/>
      <c r="D283" s="23"/>
      <c r="E283" s="24"/>
      <c r="F283" s="22"/>
      <c r="G283" s="35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7"/>
      <c r="S283" s="7"/>
      <c r="T283" s="17"/>
    </row>
    <row r="284" spans="1:20" x14ac:dyDescent="0.25">
      <c r="A284" s="25" t="str">
        <f>'[1]L-Units'!A203</f>
        <v>8xx</v>
      </c>
      <c r="B284" s="22" t="str">
        <f>'[1]L-Units'!B203</f>
        <v>Caregiver ($)</v>
      </c>
      <c r="C284" s="22">
        <f>'[1]L-Units'!C203</f>
        <v>51395</v>
      </c>
      <c r="D284" s="23" t="str">
        <f>'[1]L-Units'!D203</f>
        <v>N/A</v>
      </c>
      <c r="E284" s="24">
        <f>'[1]L-Units'!E203</f>
        <v>0</v>
      </c>
      <c r="F284" s="22">
        <f>'[1]L-Units'!F203</f>
        <v>7700</v>
      </c>
      <c r="G284" s="35">
        <f>'[1]L-Units'!G203</f>
        <v>5390</v>
      </c>
      <c r="H284" s="22">
        <f>'[1]L-Units'!H203</f>
        <v>4526</v>
      </c>
      <c r="I284" s="22">
        <f>'[1]L-Units'!I203</f>
        <v>7510</v>
      </c>
      <c r="J284" s="22">
        <f>'[1]L-Units'!J203</f>
        <v>1970</v>
      </c>
      <c r="K284" s="22">
        <f>'[1]L-Units'!K203</f>
        <v>7285</v>
      </c>
      <c r="L284" s="22">
        <f>'[1]L-Units'!L203</f>
        <v>3204</v>
      </c>
      <c r="M284" s="22">
        <f>'[1]L-Units'!M203</f>
        <v>0</v>
      </c>
      <c r="N284" s="22">
        <f>'[1]L-Units'!N203</f>
        <v>0</v>
      </c>
      <c r="O284" s="22">
        <f>'[1]L-Units'!O203</f>
        <v>0</v>
      </c>
      <c r="P284" s="22">
        <f>'[1]L-Units'!P203</f>
        <v>0</v>
      </c>
      <c r="Q284" s="22">
        <f>'[1]L-Units'!Q203</f>
        <v>0</v>
      </c>
      <c r="R284" s="7">
        <f>'[1]L-Units'!R203</f>
        <v>37585</v>
      </c>
      <c r="S284" s="7">
        <f>'[1]L-Units'!S203</f>
        <v>13810</v>
      </c>
      <c r="T284" s="17">
        <f>'[1]L-Units'!T203</f>
        <v>0.73129681875668839</v>
      </c>
    </row>
    <row r="285" spans="1:20" x14ac:dyDescent="0.25">
      <c r="A285" s="25"/>
      <c r="B285" s="22"/>
      <c r="C285" s="22"/>
      <c r="D285" s="23"/>
      <c r="E285" s="24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7"/>
      <c r="S285" s="7"/>
      <c r="T285" s="17"/>
    </row>
    <row r="286" spans="1:20" x14ac:dyDescent="0.25">
      <c r="A286" s="33" t="str">
        <f>'[1]L-Units'!A205</f>
        <v>187</v>
      </c>
      <c r="B286" s="37" t="str">
        <f>'[1]L-Units'!B205</f>
        <v>FF-Congregate-187</v>
      </c>
      <c r="C286" s="37">
        <f>'[1]L-Units'!C205</f>
        <v>3853.1435629006646</v>
      </c>
      <c r="D286" s="38">
        <f>'[1]L-Units'!D205</f>
        <v>10.2018</v>
      </c>
      <c r="E286" s="39">
        <f>'[1]L-Units'!E205</f>
        <v>0</v>
      </c>
      <c r="F286" s="37">
        <f>'[1]L-Units'!F205</f>
        <v>0</v>
      </c>
      <c r="G286" s="37">
        <f>'[1]L-Units'!G205</f>
        <v>0</v>
      </c>
      <c r="H286" s="37">
        <f>'[1]L-Units'!H205</f>
        <v>0</v>
      </c>
      <c r="I286" s="37">
        <f>'[1]L-Units'!I205</f>
        <v>1096</v>
      </c>
      <c r="J286" s="37">
        <f>'[1]L-Units'!J205</f>
        <v>1293</v>
      </c>
      <c r="K286" s="37">
        <f>'[1]L-Units'!K205</f>
        <v>1234</v>
      </c>
      <c r="L286" s="37">
        <f>'[1]L-Units'!L205</f>
        <v>244</v>
      </c>
      <c r="M286" s="37">
        <f>'[1]L-Units'!M205</f>
        <v>0</v>
      </c>
      <c r="N286" s="37">
        <f>'[1]L-Units'!N205</f>
        <v>0</v>
      </c>
      <c r="O286" s="37">
        <f>'[1]L-Units'!O205</f>
        <v>0</v>
      </c>
      <c r="P286" s="37">
        <f>'[1]L-Units'!P205</f>
        <v>0</v>
      </c>
      <c r="Q286" s="37">
        <f>'[1]L-Units'!Q205</f>
        <v>0</v>
      </c>
      <c r="R286" s="7">
        <f>'[1]L-Units'!R205</f>
        <v>3867</v>
      </c>
      <c r="S286" s="7">
        <f>'[1]L-Units'!S205</f>
        <v>-13.85643709933538</v>
      </c>
      <c r="T286" s="17">
        <f>'[1]L-Units'!T205</f>
        <v>1.0035961382889416</v>
      </c>
    </row>
    <row r="287" spans="1:20" x14ac:dyDescent="0.25">
      <c r="A287" s="33" t="str">
        <f>'[1]L-Units'!A206</f>
        <v>026</v>
      </c>
      <c r="B287" s="37" t="str">
        <f>'[1]L-Units'!B206</f>
        <v>FF-HDM-026</v>
      </c>
      <c r="C287" s="37">
        <f>'[1]L-Units'!C206</f>
        <v>12785.701507586722</v>
      </c>
      <c r="D287" s="38">
        <f>'[1]L-Units'!D206</f>
        <v>6.1489000000000003</v>
      </c>
      <c r="E287" s="39">
        <f>'[1]L-Units'!E206</f>
        <v>0</v>
      </c>
      <c r="F287" s="37">
        <f>'[1]L-Units'!F206</f>
        <v>3370</v>
      </c>
      <c r="G287" s="37">
        <f>'[1]L-Units'!G206</f>
        <v>6120</v>
      </c>
      <c r="H287" s="37">
        <f>'[1]L-Units'!H206</f>
        <v>2360</v>
      </c>
      <c r="I287" s="37">
        <f>'[1]L-Units'!I206</f>
        <v>0</v>
      </c>
      <c r="J287" s="37">
        <f>'[1]L-Units'!J206</f>
        <v>936</v>
      </c>
      <c r="K287" s="37">
        <f>'[1]L-Units'!K206</f>
        <v>0</v>
      </c>
      <c r="L287" s="37">
        <f>'[1]L-Units'!L206</f>
        <v>0</v>
      </c>
      <c r="M287" s="37">
        <f>'[1]L-Units'!M206</f>
        <v>0</v>
      </c>
      <c r="N287" s="37">
        <f>'[1]L-Units'!N206</f>
        <v>0</v>
      </c>
      <c r="O287" s="37">
        <f>'[1]L-Units'!O206</f>
        <v>0</v>
      </c>
      <c r="P287" s="37">
        <f>'[1]L-Units'!P206</f>
        <v>0</v>
      </c>
      <c r="Q287" s="37">
        <f>'[1]L-Units'!Q206</f>
        <v>0</v>
      </c>
      <c r="R287" s="7">
        <f>'[1]L-Units'!R206</f>
        <v>12786</v>
      </c>
      <c r="S287" s="7">
        <f>'[1]L-Units'!S206</f>
        <v>-0.29849241327792697</v>
      </c>
      <c r="T287" s="17">
        <f>'[1]L-Units'!T206</f>
        <v>1.000023345798672</v>
      </c>
    </row>
    <row r="288" spans="1:20" x14ac:dyDescent="0.25">
      <c r="A288" s="33"/>
      <c r="B288" s="22"/>
      <c r="C288" s="22"/>
      <c r="D288" s="23"/>
      <c r="E288" s="24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7"/>
      <c r="S288" s="7"/>
      <c r="T288" s="17"/>
    </row>
    <row r="289" spans="1:20" x14ac:dyDescent="0.25">
      <c r="A289" s="33">
        <f>'[2]C-Units'!A93</f>
        <v>171</v>
      </c>
      <c r="B289" s="26" t="str">
        <f>'[2]C-Units'!B93</f>
        <v>EF-SCO-ERC-COVID($)</v>
      </c>
      <c r="C289" s="26">
        <f>'[2]C-Units'!C93</f>
        <v>14496</v>
      </c>
      <c r="D289" s="27" t="str">
        <f>'[2]C-Units'!D93</f>
        <v>NA</v>
      </c>
      <c r="E289" s="28">
        <f>'[2]C-Units'!E93</f>
        <v>0</v>
      </c>
      <c r="F289" s="26">
        <f>'[2]C-Units'!F93</f>
        <v>0</v>
      </c>
      <c r="G289" s="26">
        <f>'[2]C-Units'!G93</f>
        <v>0</v>
      </c>
      <c r="H289" s="26">
        <f>'[2]C-Units'!H93</f>
        <v>0</v>
      </c>
      <c r="I289" s="26">
        <f>'[2]C-Units'!I93</f>
        <v>8101</v>
      </c>
      <c r="J289" s="26">
        <f>'[2]C-Units'!J93</f>
        <v>576</v>
      </c>
      <c r="K289" s="26">
        <f>'[2]C-Units'!K93</f>
        <v>1653</v>
      </c>
      <c r="L289" s="26">
        <f>'[2]C-Units'!L93</f>
        <v>0</v>
      </c>
      <c r="M289" s="26">
        <f>'[2]C-Units'!M93</f>
        <v>0</v>
      </c>
      <c r="N289" s="26">
        <f>'[2]C-Units'!N93</f>
        <v>0</v>
      </c>
      <c r="O289" s="26">
        <f>'[2]C-Units'!O93</f>
        <v>0</v>
      </c>
      <c r="P289" s="26">
        <f>'[2]C-Units'!P93</f>
        <v>0</v>
      </c>
      <c r="Q289" s="26">
        <f>'[2]C-Units'!Q93</f>
        <v>0</v>
      </c>
      <c r="R289" s="7">
        <f>'[2]C-Units'!R93</f>
        <v>10330</v>
      </c>
      <c r="S289" s="7">
        <f>'[2]C-Units'!S93</f>
        <v>4166</v>
      </c>
      <c r="T289" s="17">
        <f>'[2]C-Units'!T93</f>
        <v>0.71261037527593818</v>
      </c>
    </row>
    <row r="290" spans="1:20" x14ac:dyDescent="0.25">
      <c r="A290" s="42">
        <f>'[2]C-Units'!A94</f>
        <v>290</v>
      </c>
      <c r="B290" s="26" t="str">
        <f>'[2]C-Units'!B94</f>
        <v>COA-CARES-VDS-ERC($)</v>
      </c>
      <c r="C290" s="26">
        <f>'[2]C-Units'!C94</f>
        <v>52983</v>
      </c>
      <c r="D290" s="27" t="str">
        <f>'[2]C-Units'!D94</f>
        <v>NA</v>
      </c>
      <c r="E290" s="28">
        <f>'[2]C-Units'!E94</f>
        <v>0</v>
      </c>
      <c r="F290" s="26">
        <f>'[2]C-Units'!F94</f>
        <v>0</v>
      </c>
      <c r="G290" s="26">
        <f>'[2]C-Units'!G94</f>
        <v>0</v>
      </c>
      <c r="H290" s="26">
        <f>'[2]C-Units'!H94</f>
        <v>1222</v>
      </c>
      <c r="I290" s="26">
        <f>'[2]C-Units'!I94</f>
        <v>2807</v>
      </c>
      <c r="J290" s="26">
        <f>'[2]C-Units'!J94</f>
        <v>3298</v>
      </c>
      <c r="K290" s="26">
        <f>'[2]C-Units'!K94</f>
        <v>3376</v>
      </c>
      <c r="L290" s="26">
        <f>'[2]C-Units'!L94</f>
        <v>3690</v>
      </c>
      <c r="M290" s="26">
        <f>'[2]C-Units'!M94</f>
        <v>0</v>
      </c>
      <c r="N290" s="26">
        <f>'[2]C-Units'!N94</f>
        <v>0</v>
      </c>
      <c r="O290" s="26">
        <f>'[2]C-Units'!O94</f>
        <v>0</v>
      </c>
      <c r="P290" s="26">
        <f>'[2]C-Units'!P94</f>
        <v>0</v>
      </c>
      <c r="Q290" s="26">
        <f>'[2]C-Units'!Q94</f>
        <v>0</v>
      </c>
      <c r="R290" s="7">
        <f>'[2]C-Units'!R94</f>
        <v>14393</v>
      </c>
      <c r="S290" s="7">
        <f>'[2]C-Units'!S94</f>
        <v>38590</v>
      </c>
      <c r="T290" s="17">
        <f>'[2]C-Units'!T94</f>
        <v>0.27165317177207782</v>
      </c>
    </row>
    <row r="291" spans="1:20" x14ac:dyDescent="0.25">
      <c r="A291" s="33">
        <f>'[2]C-Units'!A95</f>
        <v>940</v>
      </c>
      <c r="B291" s="26" t="str">
        <f>'[2]C-Units'!B95</f>
        <v>COA-CARES-IOC-ERC($)</v>
      </c>
      <c r="C291" s="26">
        <f>'[2]C-Units'!C95</f>
        <v>11000</v>
      </c>
      <c r="D291" s="27" t="str">
        <f>'[2]C-Units'!D95</f>
        <v>NA</v>
      </c>
      <c r="E291" s="28">
        <f>'[2]C-Units'!E95</f>
        <v>0</v>
      </c>
      <c r="F291" s="26">
        <f>'[2]C-Units'!F95</f>
        <v>0</v>
      </c>
      <c r="G291" s="26">
        <f>'[2]C-Units'!G95</f>
        <v>0</v>
      </c>
      <c r="H291" s="26">
        <f>'[2]C-Units'!H95</f>
        <v>1038</v>
      </c>
      <c r="I291" s="26">
        <f>'[2]C-Units'!I95</f>
        <v>1290</v>
      </c>
      <c r="J291" s="26">
        <f>'[2]C-Units'!J95</f>
        <v>1491</v>
      </c>
      <c r="K291" s="26">
        <f>'[2]C-Units'!K95</f>
        <v>-3819</v>
      </c>
      <c r="L291" s="26">
        <f>'[2]C-Units'!L95</f>
        <v>0</v>
      </c>
      <c r="M291" s="26">
        <f>'[2]C-Units'!M95</f>
        <v>0</v>
      </c>
      <c r="N291" s="26">
        <f>'[2]C-Units'!N95</f>
        <v>0</v>
      </c>
      <c r="O291" s="26">
        <f>'[2]C-Units'!O95</f>
        <v>0</v>
      </c>
      <c r="P291" s="26">
        <f>'[2]C-Units'!P95</f>
        <v>0</v>
      </c>
      <c r="Q291" s="26">
        <f>'[2]C-Units'!Q95</f>
        <v>0</v>
      </c>
      <c r="R291" s="7">
        <f>'[2]C-Units'!R95</f>
        <v>0</v>
      </c>
      <c r="S291" s="7">
        <f>'[2]C-Units'!S95</f>
        <v>11000</v>
      </c>
      <c r="T291" s="17">
        <f>'[2]C-Units'!T95</f>
        <v>0</v>
      </c>
    </row>
    <row r="292" spans="1:20" x14ac:dyDescent="0.25">
      <c r="A292" s="33">
        <f>'[2]C-Units'!A96</f>
        <v>941</v>
      </c>
      <c r="B292" s="26" t="str">
        <f>'[2]C-Units'!B96</f>
        <v>COA-IHA-ERC-COVID ($)</v>
      </c>
      <c r="C292" s="26">
        <f>'[2]C-Units'!C96</f>
        <v>3000</v>
      </c>
      <c r="D292" s="27" t="str">
        <f>'[2]C-Units'!D96</f>
        <v>NA</v>
      </c>
      <c r="E292" s="28">
        <f>'[2]C-Units'!E96</f>
        <v>0</v>
      </c>
      <c r="F292" s="26">
        <f>'[2]C-Units'!F96</f>
        <v>0</v>
      </c>
      <c r="G292" s="26">
        <f>'[2]C-Units'!G96</f>
        <v>0</v>
      </c>
      <c r="H292" s="26">
        <f>'[2]C-Units'!H96</f>
        <v>228</v>
      </c>
      <c r="I292" s="26">
        <f>'[2]C-Units'!I96</f>
        <v>955</v>
      </c>
      <c r="J292" s="26">
        <f>'[2]C-Units'!J96</f>
        <v>0</v>
      </c>
      <c r="K292" s="26">
        <f>'[2]C-Units'!K96</f>
        <v>0</v>
      </c>
      <c r="L292" s="26">
        <f>'[2]C-Units'!L96</f>
        <v>0</v>
      </c>
      <c r="M292" s="26">
        <f>'[2]C-Units'!M96</f>
        <v>0</v>
      </c>
      <c r="N292" s="26">
        <f>'[2]C-Units'!N96</f>
        <v>0</v>
      </c>
      <c r="O292" s="26">
        <f>'[2]C-Units'!O96</f>
        <v>0</v>
      </c>
      <c r="P292" s="26">
        <f>'[2]C-Units'!P96</f>
        <v>0</v>
      </c>
      <c r="Q292" s="26">
        <f>'[2]C-Units'!Q96</f>
        <v>0</v>
      </c>
      <c r="R292" s="7">
        <f>'[2]C-Units'!R96</f>
        <v>1183</v>
      </c>
      <c r="S292" s="7">
        <f>'[2]C-Units'!S96</f>
        <v>1817</v>
      </c>
      <c r="T292" s="17">
        <f>'[2]C-Units'!T96</f>
        <v>0.39433333333333331</v>
      </c>
    </row>
    <row r="293" spans="1:20" x14ac:dyDescent="0.25">
      <c r="A293" s="33">
        <f>'[2]C-Units'!A97</f>
        <v>944</v>
      </c>
      <c r="B293" s="26" t="str">
        <f>'[2]C-Units'!B97</f>
        <v>COA-HHI-ERC-COVID ($)</v>
      </c>
      <c r="C293" s="26">
        <f>'[2]C-Units'!C97</f>
        <v>45219</v>
      </c>
      <c r="D293" s="27" t="str">
        <f>'[2]C-Units'!D97</f>
        <v>NA</v>
      </c>
      <c r="E293" s="28">
        <f>'[2]C-Units'!E97</f>
        <v>0</v>
      </c>
      <c r="F293" s="26">
        <f>'[2]C-Units'!F97</f>
        <v>0</v>
      </c>
      <c r="G293" s="26">
        <f>'[2]C-Units'!G97</f>
        <v>0</v>
      </c>
      <c r="H293" s="26">
        <f>'[2]C-Units'!H97</f>
        <v>0</v>
      </c>
      <c r="I293" s="26">
        <f>'[2]C-Units'!I97</f>
        <v>0</v>
      </c>
      <c r="J293" s="26">
        <f>'[2]C-Units'!J97</f>
        <v>0</v>
      </c>
      <c r="K293" s="26">
        <f>'[2]C-Units'!K97</f>
        <v>0</v>
      </c>
      <c r="L293" s="26">
        <f>'[2]C-Units'!L97</f>
        <v>0</v>
      </c>
      <c r="M293" s="26">
        <f>'[2]C-Units'!M97</f>
        <v>0</v>
      </c>
      <c r="N293" s="26">
        <f>'[2]C-Units'!N97</f>
        <v>0</v>
      </c>
      <c r="O293" s="26">
        <f>'[2]C-Units'!O97</f>
        <v>0</v>
      </c>
      <c r="P293" s="26">
        <f>'[2]C-Units'!P97</f>
        <v>0</v>
      </c>
      <c r="Q293" s="26">
        <f>'[2]C-Units'!Q97</f>
        <v>0</v>
      </c>
      <c r="R293" s="7">
        <f>'[2]C-Units'!R97</f>
        <v>0</v>
      </c>
      <c r="S293" s="7">
        <f>'[2]C-Units'!S97</f>
        <v>45219</v>
      </c>
      <c r="T293" s="17">
        <f>'[2]C-Units'!T97</f>
        <v>0</v>
      </c>
    </row>
    <row r="294" spans="1:20" x14ac:dyDescent="0.25">
      <c r="A294" s="33">
        <f>'[2]C-Units'!A98</f>
        <v>171</v>
      </c>
      <c r="B294" s="26" t="str">
        <f>'[2]C-Units'!B98</f>
        <v>COA-SCO-ERC-COVID($)</v>
      </c>
      <c r="C294" s="26">
        <f>'[2]C-Units'!C98</f>
        <v>20000</v>
      </c>
      <c r="D294" s="27" t="str">
        <f>'[2]C-Units'!D98</f>
        <v>NA</v>
      </c>
      <c r="E294" s="28">
        <f>'[2]C-Units'!E98</f>
        <v>0</v>
      </c>
      <c r="F294" s="26">
        <f>'[2]C-Units'!F98</f>
        <v>0</v>
      </c>
      <c r="G294" s="26">
        <f>'[2]C-Units'!G98</f>
        <v>0</v>
      </c>
      <c r="H294" s="26">
        <f>'[2]C-Units'!H98</f>
        <v>0</v>
      </c>
      <c r="I294" s="26">
        <f>'[2]C-Units'!I98</f>
        <v>0</v>
      </c>
      <c r="J294" s="26">
        <f>'[2]C-Units'!J98</f>
        <v>9710</v>
      </c>
      <c r="K294" s="26">
        <f>'[2]C-Units'!K98</f>
        <v>3819</v>
      </c>
      <c r="L294" s="26">
        <f>'[2]C-Units'!L98</f>
        <v>5033</v>
      </c>
      <c r="M294" s="26">
        <f>'[2]C-Units'!M98</f>
        <v>0</v>
      </c>
      <c r="N294" s="26">
        <f>'[2]C-Units'!N98</f>
        <v>0</v>
      </c>
      <c r="O294" s="26">
        <f>'[2]C-Units'!O98</f>
        <v>0</v>
      </c>
      <c r="P294" s="26">
        <f>'[2]C-Units'!P98</f>
        <v>0</v>
      </c>
      <c r="Q294" s="26">
        <f>'[2]C-Units'!Q98</f>
        <v>0</v>
      </c>
      <c r="R294" s="7">
        <f>'[2]C-Units'!R98</f>
        <v>18562</v>
      </c>
      <c r="S294" s="7">
        <f>'[2]C-Units'!S98</f>
        <v>1438</v>
      </c>
      <c r="T294" s="17">
        <f>'[2]C-Units'!T98</f>
        <v>0.92810000000000004</v>
      </c>
    </row>
    <row r="295" spans="1:20" x14ac:dyDescent="0.25">
      <c r="A295" s="33">
        <f>'[2]C-Units'!A99</f>
        <v>930</v>
      </c>
      <c r="B295" s="26" t="str">
        <f>'[2]C-Units'!B99</f>
        <v>DSS-CARES-ADC-COVID</v>
      </c>
      <c r="C295" s="26">
        <f>'[2]C-Units'!C99</f>
        <v>616.9619197364093</v>
      </c>
      <c r="D295" s="27">
        <f>'[2]C-Units'!D99</f>
        <v>38.6053</v>
      </c>
      <c r="E295" s="28">
        <f>'[2]C-Units'!E99</f>
        <v>0</v>
      </c>
      <c r="F295" s="26">
        <f>'[2]C-Units'!F99</f>
        <v>0</v>
      </c>
      <c r="G295" s="26">
        <f>'[2]C-Units'!G99</f>
        <v>0</v>
      </c>
      <c r="H295" s="26">
        <f>'[2]C-Units'!H99</f>
        <v>0</v>
      </c>
      <c r="I295" s="26">
        <f>'[2]C-Units'!I99</f>
        <v>0</v>
      </c>
      <c r="J295" s="26">
        <f>'[2]C-Units'!J99</f>
        <v>0</v>
      </c>
      <c r="K295" s="26">
        <f>'[2]C-Units'!K99</f>
        <v>0</v>
      </c>
      <c r="L295" s="26">
        <f>'[2]C-Units'!L99</f>
        <v>0</v>
      </c>
      <c r="M295" s="26">
        <f>'[2]C-Units'!M99</f>
        <v>0</v>
      </c>
      <c r="N295" s="26">
        <f>'[2]C-Units'!N99</f>
        <v>0</v>
      </c>
      <c r="O295" s="26">
        <f>'[2]C-Units'!O99</f>
        <v>0</v>
      </c>
      <c r="P295" s="26">
        <f>'[2]C-Units'!P99</f>
        <v>0</v>
      </c>
      <c r="Q295" s="26">
        <f>'[2]C-Units'!Q99</f>
        <v>0</v>
      </c>
      <c r="R295" s="7">
        <f>'[2]C-Units'!R99</f>
        <v>0</v>
      </c>
      <c r="S295" s="7">
        <f>'[2]C-Units'!S99</f>
        <v>616.9619197364093</v>
      </c>
      <c r="T295" s="17">
        <f>'[2]C-Units'!T99</f>
        <v>0</v>
      </c>
    </row>
    <row r="296" spans="1:20" x14ac:dyDescent="0.25">
      <c r="A296" s="33">
        <f>'[2]C-Units'!A100</f>
        <v>936</v>
      </c>
      <c r="B296" s="26" t="str">
        <f>'[2]C-Units'!B100</f>
        <v>DSS-CARES-IHA-II-PC</v>
      </c>
      <c r="C296" s="26">
        <f>'[2]C-Units'!C100</f>
        <v>2806.0744223811416</v>
      </c>
      <c r="D296" s="27">
        <f>'[2]C-Units'!D100</f>
        <v>22.415299999999998</v>
      </c>
      <c r="E296" s="28">
        <f>'[2]C-Units'!E100</f>
        <v>0</v>
      </c>
      <c r="F296" s="26">
        <f>'[2]C-Units'!F100</f>
        <v>0</v>
      </c>
      <c r="G296" s="26">
        <f>'[2]C-Units'!G100</f>
        <v>0</v>
      </c>
      <c r="H296" s="26">
        <f>'[2]C-Units'!H100</f>
        <v>0</v>
      </c>
      <c r="I296" s="26">
        <f>'[2]C-Units'!I100</f>
        <v>0</v>
      </c>
      <c r="J296" s="26">
        <f>'[2]C-Units'!J100</f>
        <v>0</v>
      </c>
      <c r="K296" s="26">
        <f>'[2]C-Units'!K100</f>
        <v>0</v>
      </c>
      <c r="L296" s="26">
        <f>'[2]C-Units'!L100</f>
        <v>0</v>
      </c>
      <c r="M296" s="26">
        <f>'[2]C-Units'!M100</f>
        <v>0</v>
      </c>
      <c r="N296" s="26">
        <f>'[2]C-Units'!N100</f>
        <v>0</v>
      </c>
      <c r="O296" s="26">
        <f>'[2]C-Units'!O100</f>
        <v>0</v>
      </c>
      <c r="P296" s="26">
        <f>'[2]C-Units'!P100</f>
        <v>0</v>
      </c>
      <c r="Q296" s="26">
        <f>'[2]C-Units'!Q100</f>
        <v>0</v>
      </c>
      <c r="R296" s="7">
        <f>'[2]C-Units'!R100</f>
        <v>0</v>
      </c>
      <c r="S296" s="7">
        <f>'[2]C-Units'!S100</f>
        <v>2806.0744223811416</v>
      </c>
      <c r="T296" s="17">
        <f>'[2]C-Units'!T100</f>
        <v>0</v>
      </c>
    </row>
    <row r="297" spans="1:20" x14ac:dyDescent="0.25">
      <c r="A297" s="42">
        <f>'[2]C-Units'!A101</f>
        <v>937</v>
      </c>
      <c r="B297" s="26" t="str">
        <f>'[2]C-Units'!B101</f>
        <v>DSS-CARES-IHA-III-PC</v>
      </c>
      <c r="C297" s="26">
        <f>'[2]C-Units'!C101</f>
        <v>219.26618456760104</v>
      </c>
      <c r="D297" s="27">
        <f>'[2]C-Units'!D101</f>
        <v>31.874500000000001</v>
      </c>
      <c r="E297" s="28">
        <f>'[2]C-Units'!E101</f>
        <v>0</v>
      </c>
      <c r="F297" s="26">
        <f>'[2]C-Units'!F101</f>
        <v>0</v>
      </c>
      <c r="G297" s="26">
        <f>'[2]C-Units'!G101</f>
        <v>0</v>
      </c>
      <c r="H297" s="26">
        <f>'[2]C-Units'!H101</f>
        <v>0</v>
      </c>
      <c r="I297" s="26">
        <f>'[2]C-Units'!I101</f>
        <v>0</v>
      </c>
      <c r="J297" s="26">
        <f>'[2]C-Units'!J101</f>
        <v>0</v>
      </c>
      <c r="K297" s="26">
        <f>'[2]C-Units'!K101</f>
        <v>461</v>
      </c>
      <c r="L297" s="26">
        <f>'[2]C-Units'!L101</f>
        <v>118</v>
      </c>
      <c r="M297" s="26">
        <f>'[2]C-Units'!M101</f>
        <v>0</v>
      </c>
      <c r="N297" s="26">
        <f>'[2]C-Units'!N101</f>
        <v>0</v>
      </c>
      <c r="O297" s="26">
        <f>'[2]C-Units'!O101</f>
        <v>0</v>
      </c>
      <c r="P297" s="26">
        <f>'[2]C-Units'!P101</f>
        <v>0</v>
      </c>
      <c r="Q297" s="26">
        <f>'[2]C-Units'!Q101</f>
        <v>0</v>
      </c>
      <c r="R297" s="7">
        <f>'[2]C-Units'!R101</f>
        <v>579</v>
      </c>
      <c r="S297" s="7">
        <f>'[2]C-Units'!S101</f>
        <v>-359.73381543239896</v>
      </c>
      <c r="T297" s="17">
        <f>'[2]C-Units'!T101</f>
        <v>2.6406260552296468</v>
      </c>
    </row>
    <row r="298" spans="1:20" x14ac:dyDescent="0.25">
      <c r="A298" s="42">
        <f>'[2]C-Units'!A102</f>
        <v>253</v>
      </c>
      <c r="B298" s="26" t="str">
        <f>'[2]C-Units'!B102</f>
        <v>DSS-Trans-CARES-Transp-Gen</v>
      </c>
      <c r="C298" s="26">
        <f>'[2]C-Units'!C102</f>
        <v>170.34493743695026</v>
      </c>
      <c r="D298" s="27">
        <f>'[2]C-Units'!D102</f>
        <v>22.601199999999999</v>
      </c>
      <c r="E298" s="28">
        <f>'[2]C-Units'!E102</f>
        <v>0</v>
      </c>
      <c r="F298" s="26">
        <f>'[2]C-Units'!F102</f>
        <v>0</v>
      </c>
      <c r="G298" s="26">
        <f>'[2]C-Units'!G102</f>
        <v>102</v>
      </c>
      <c r="H298" s="26">
        <f>'[2]C-Units'!H102</f>
        <v>495</v>
      </c>
      <c r="I298" s="26">
        <f>'[2]C-Units'!I102</f>
        <v>337</v>
      </c>
      <c r="J298" s="26">
        <f>'[2]C-Units'!J102</f>
        <v>144</v>
      </c>
      <c r="K298" s="26">
        <f>'[2]C-Units'!K102</f>
        <v>70</v>
      </c>
      <c r="L298" s="26">
        <f>'[2]C-Units'!L102</f>
        <v>0</v>
      </c>
      <c r="M298" s="26">
        <f>'[2]C-Units'!M102</f>
        <v>0</v>
      </c>
      <c r="N298" s="26">
        <f>'[2]C-Units'!N102</f>
        <v>0</v>
      </c>
      <c r="O298" s="26">
        <f>'[2]C-Units'!O102</f>
        <v>0</v>
      </c>
      <c r="P298" s="26">
        <f>'[2]C-Units'!P102</f>
        <v>0</v>
      </c>
      <c r="Q298" s="26">
        <f>'[2]C-Units'!Q102</f>
        <v>0</v>
      </c>
      <c r="R298" s="7">
        <f>'[2]C-Units'!R102</f>
        <v>1148</v>
      </c>
      <c r="S298" s="7">
        <f>'[2]C-Units'!S102</f>
        <v>-977.6550625630498</v>
      </c>
      <c r="T298" s="17">
        <f>'[2]C-Units'!T102</f>
        <v>6.739266909090909</v>
      </c>
    </row>
    <row r="299" spans="1:20" x14ac:dyDescent="0.25">
      <c r="A299" s="42">
        <f>'[2]C-Units'!A103</f>
        <v>255</v>
      </c>
      <c r="B299" s="26" t="str">
        <f>'[2]C-Units'!B103</f>
        <v>DSS-Trans-CARES-Transp-Othr</v>
      </c>
      <c r="C299" s="26">
        <f>'[2]C-Units'!C103</f>
        <v>1532.927455179371</v>
      </c>
      <c r="D299" s="27">
        <f>'[2]C-Units'!D103</f>
        <v>22.601199999999999</v>
      </c>
      <c r="E299" s="28">
        <f>'[2]C-Units'!E103</f>
        <v>0</v>
      </c>
      <c r="F299" s="26">
        <f>'[2]C-Units'!F103</f>
        <v>93</v>
      </c>
      <c r="G299" s="26">
        <f>'[2]C-Units'!G103</f>
        <v>103</v>
      </c>
      <c r="H299" s="26">
        <f>'[2]C-Units'!H103</f>
        <v>109</v>
      </c>
      <c r="I299" s="26">
        <f>'[2]C-Units'!I103</f>
        <v>118</v>
      </c>
      <c r="J299" s="26">
        <f>'[2]C-Units'!J103</f>
        <v>113</v>
      </c>
      <c r="K299" s="26">
        <f>'[2]C-Units'!K103</f>
        <v>109</v>
      </c>
      <c r="L299" s="26">
        <f>'[2]C-Units'!L103</f>
        <v>0</v>
      </c>
      <c r="M299" s="26">
        <f>'[2]C-Units'!M103</f>
        <v>0</v>
      </c>
      <c r="N299" s="26">
        <f>'[2]C-Units'!N103</f>
        <v>0</v>
      </c>
      <c r="O299" s="26">
        <f>'[2]C-Units'!O103</f>
        <v>0</v>
      </c>
      <c r="P299" s="26">
        <f>'[2]C-Units'!P103</f>
        <v>0</v>
      </c>
      <c r="Q299" s="26">
        <f>'[2]C-Units'!Q103</f>
        <v>0</v>
      </c>
      <c r="R299" s="7">
        <f>'[2]C-Units'!R103</f>
        <v>645</v>
      </c>
      <c r="S299" s="7">
        <f>'[2]C-Units'!S103</f>
        <v>887.92745517937101</v>
      </c>
      <c r="T299" s="17">
        <f>'[2]C-Units'!T103</f>
        <v>0.42076355134791893</v>
      </c>
    </row>
    <row r="300" spans="1:20" x14ac:dyDescent="0.25">
      <c r="A300" s="42" t="str">
        <f>'[2]C-Units'!A104</f>
        <v>8xx</v>
      </c>
      <c r="B300" s="26" t="str">
        <f>'[2]C-Units'!B104</f>
        <v>COA-CARES-FCSP ($)</v>
      </c>
      <c r="C300" s="26">
        <f>'[2]C-Units'!C104</f>
        <v>18334</v>
      </c>
      <c r="D300" s="27" t="str">
        <f>'[2]C-Units'!D104</f>
        <v>NA</v>
      </c>
      <c r="E300" s="28">
        <f>'[2]C-Units'!E104</f>
        <v>0</v>
      </c>
      <c r="F300" s="26">
        <f>'[2]C-Units'!F104</f>
        <v>0</v>
      </c>
      <c r="G300" s="26">
        <f>'[2]C-Units'!G104</f>
        <v>0</v>
      </c>
      <c r="H300" s="26">
        <f>'[2]C-Units'!H104</f>
        <v>0</v>
      </c>
      <c r="I300" s="26">
        <f>'[2]C-Units'!I104</f>
        <v>591</v>
      </c>
      <c r="J300" s="26">
        <f>'[2]C-Units'!J104</f>
        <v>1400</v>
      </c>
      <c r="K300" s="26">
        <f>'[2]C-Units'!K104</f>
        <v>430</v>
      </c>
      <c r="L300" s="26">
        <f>'[2]C-Units'!L104</f>
        <v>2515</v>
      </c>
      <c r="M300" s="26">
        <f>'[2]C-Units'!M104</f>
        <v>0</v>
      </c>
      <c r="N300" s="26">
        <f>'[2]C-Units'!N104</f>
        <v>0</v>
      </c>
      <c r="O300" s="26">
        <f>'[2]C-Units'!O104</f>
        <v>0</v>
      </c>
      <c r="P300" s="26">
        <f>'[2]C-Units'!P104</f>
        <v>0</v>
      </c>
      <c r="Q300" s="26">
        <f>'[2]C-Units'!Q104</f>
        <v>0</v>
      </c>
      <c r="R300" s="7">
        <f>'[2]C-Units'!R104</f>
        <v>4936</v>
      </c>
      <c r="S300" s="7">
        <f>'[2]C-Units'!S104</f>
        <v>13398</v>
      </c>
      <c r="T300" s="17">
        <f>'[2]C-Units'!T104</f>
        <v>0.26922657357914259</v>
      </c>
    </row>
    <row r="301" spans="1:20" x14ac:dyDescent="0.25">
      <c r="A301" s="68"/>
      <c r="B301" s="69"/>
      <c r="C301" s="69"/>
      <c r="D301" s="70"/>
      <c r="E301" s="71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72"/>
      <c r="S301" s="72"/>
      <c r="T301" s="73"/>
    </row>
  </sheetData>
  <sheetProtection selectLockedCells="1"/>
  <mergeCells count="2">
    <mergeCell ref="A2:B2"/>
    <mergeCell ref="G2:J2"/>
  </mergeCells>
  <conditionalFormatting sqref="T1:T120 T241:T293 T298:T1048576 T122:T239">
    <cfRule type="cellIs" dxfId="90" priority="91" stopIfTrue="1" operator="lessThan">
      <formula>0.7</formula>
    </cfRule>
  </conditionalFormatting>
  <conditionalFormatting sqref="A10:A120 A234:A239 A241:A293 A298:A301 A122:A229">
    <cfRule type="containsText" dxfId="89" priority="77" operator="containsText" text="26">
      <formula>NOT(ISERROR(SEARCH("26",A10)))</formula>
    </cfRule>
    <cfRule type="containsText" dxfId="88" priority="78" operator="containsText" text="188">
      <formula>NOT(ISERROR(SEARCH("188",A10)))</formula>
    </cfRule>
    <cfRule type="cellIs" dxfId="87" priority="79" operator="between">
      <formula>253</formula>
      <formula>257</formula>
    </cfRule>
    <cfRule type="containsText" dxfId="86" priority="81" operator="containsText" text="187">
      <formula>NOT(ISERROR(SEARCH("187",A10)))</formula>
    </cfRule>
    <cfRule type="containsText" dxfId="85" priority="82" operator="containsText" text="026">
      <formula>NOT(ISERROR(SEARCH("026",A10)))</formula>
    </cfRule>
    <cfRule type="containsText" dxfId="84" priority="83" operator="containsText" text="251">
      <formula>NOT(ISERROR(SEARCH("251",A10)))</formula>
    </cfRule>
    <cfRule type="containsText" dxfId="83" priority="84" operator="containsText" text="025">
      <formula>NOT(ISERROR(SEARCH("025",A10)))</formula>
    </cfRule>
    <cfRule type="cellIs" dxfId="82" priority="85" operator="between">
      <formula>185</formula>
      <formula>186</formula>
    </cfRule>
    <cfRule type="cellIs" dxfId="81" priority="86" operator="between">
      <formula>871</formula>
      <formula>875</formula>
    </cfRule>
    <cfRule type="cellIs" dxfId="80" priority="87" operator="between">
      <formula>510</formula>
      <formula>515</formula>
    </cfRule>
    <cfRule type="cellIs" dxfId="79" priority="88" operator="equal">
      <formula>28</formula>
    </cfRule>
    <cfRule type="containsText" dxfId="78" priority="89" operator="containsText" text="171">
      <formula>NOT(ISERROR(SEARCH("171",A10)))</formula>
    </cfRule>
    <cfRule type="cellIs" dxfId="77" priority="90" operator="between">
      <formula>902</formula>
      <formula>999</formula>
    </cfRule>
  </conditionalFormatting>
  <conditionalFormatting sqref="A232:Q240">
    <cfRule type="cellIs" dxfId="76" priority="71" operator="between">
      <formula>829</formula>
      <formula>869</formula>
    </cfRule>
  </conditionalFormatting>
  <conditionalFormatting sqref="A238:A239">
    <cfRule type="containsText" dxfId="75" priority="62" operator="containsText" text="26">
      <formula>NOT(ISERROR(SEARCH("26",A238)))</formula>
    </cfRule>
    <cfRule type="containsText" dxfId="74" priority="63" operator="containsText" text="188">
      <formula>NOT(ISERROR(SEARCH("188",A238)))</formula>
    </cfRule>
    <cfRule type="cellIs" dxfId="73" priority="64" operator="between">
      <formula>253</formula>
      <formula>254</formula>
    </cfRule>
    <cfRule type="cellIs" dxfId="72" priority="65" operator="between">
      <formula>900</formula>
      <formula>901</formula>
    </cfRule>
    <cfRule type="containsText" dxfId="71" priority="66" operator="containsText" text="187">
      <formula>NOT(ISERROR(SEARCH("187",A238)))</formula>
    </cfRule>
    <cfRule type="containsText" dxfId="70" priority="67" operator="containsText" text="026">
      <formula>NOT(ISERROR(SEARCH("026",A238)))</formula>
    </cfRule>
    <cfRule type="containsText" dxfId="69" priority="68" operator="containsText" text="251">
      <formula>NOT(ISERROR(SEARCH("251",A238)))</formula>
    </cfRule>
    <cfRule type="containsText" dxfId="68" priority="69" operator="containsText" text="025">
      <formula>NOT(ISERROR(SEARCH("025",A238)))</formula>
    </cfRule>
    <cfRule type="cellIs" dxfId="67" priority="70" operator="between">
      <formula>185</formula>
      <formula>186</formula>
    </cfRule>
    <cfRule type="cellIs" dxfId="66" priority="72" operator="between">
      <formula>871</formula>
      <formula>875</formula>
    </cfRule>
    <cfRule type="cellIs" dxfId="65" priority="73" operator="between">
      <formula>510</formula>
      <formula>515</formula>
    </cfRule>
    <cfRule type="containsText" dxfId="64" priority="74" operator="containsText" text="028">
      <formula>NOT(ISERROR(SEARCH("028",A238)))</formula>
    </cfRule>
    <cfRule type="containsText" dxfId="63" priority="75" operator="containsText" text="171">
      <formula>NOT(ISERROR(SEARCH("171",A238)))</formula>
    </cfRule>
    <cfRule type="cellIs" dxfId="62" priority="76" operator="between">
      <formula>902</formula>
      <formula>999</formula>
    </cfRule>
  </conditionalFormatting>
  <conditionalFormatting sqref="A230:Q231">
    <cfRule type="cellIs" dxfId="61" priority="56" operator="between">
      <formula>829</formula>
      <formula>869</formula>
    </cfRule>
  </conditionalFormatting>
  <conditionalFormatting sqref="A230:A240">
    <cfRule type="containsText" dxfId="60" priority="47" operator="containsText" text="26">
      <formula>NOT(ISERROR(SEARCH("26",A230)))</formula>
    </cfRule>
    <cfRule type="containsText" dxfId="59" priority="48" operator="containsText" text="188">
      <formula>NOT(ISERROR(SEARCH("188",A230)))</formula>
    </cfRule>
    <cfRule type="cellIs" dxfId="58" priority="49" operator="between">
      <formula>253</formula>
      <formula>254</formula>
    </cfRule>
    <cfRule type="cellIs" dxfId="57" priority="50" operator="between">
      <formula>900</formula>
      <formula>901</formula>
    </cfRule>
    <cfRule type="containsText" dxfId="56" priority="51" operator="containsText" text="187">
      <formula>NOT(ISERROR(SEARCH("187",A230)))</formula>
    </cfRule>
    <cfRule type="containsText" dxfId="55" priority="52" operator="containsText" text="026">
      <formula>NOT(ISERROR(SEARCH("026",A230)))</formula>
    </cfRule>
    <cfRule type="containsText" dxfId="54" priority="53" operator="containsText" text="251">
      <formula>NOT(ISERROR(SEARCH("251",A230)))</formula>
    </cfRule>
    <cfRule type="containsText" dxfId="53" priority="54" operator="containsText" text="025">
      <formula>NOT(ISERROR(SEARCH("025",A230)))</formula>
    </cfRule>
    <cfRule type="cellIs" dxfId="52" priority="55" operator="between">
      <formula>185</formula>
      <formula>186</formula>
    </cfRule>
    <cfRule type="cellIs" dxfId="51" priority="57" operator="between">
      <formula>871</formula>
      <formula>875</formula>
    </cfRule>
    <cfRule type="cellIs" dxfId="50" priority="58" operator="between">
      <formula>510</formula>
      <formula>515</formula>
    </cfRule>
    <cfRule type="cellIs" dxfId="49" priority="59" operator="between">
      <formula>28</formula>
      <formula>28</formula>
    </cfRule>
    <cfRule type="containsText" dxfId="48" priority="60" operator="containsText" text="171">
      <formula>NOT(ISERROR(SEARCH("171",A230)))</formula>
    </cfRule>
    <cfRule type="cellIs" dxfId="47" priority="61" operator="between">
      <formula>902</formula>
      <formula>999</formula>
    </cfRule>
  </conditionalFormatting>
  <conditionalFormatting sqref="T240">
    <cfRule type="cellIs" dxfId="46" priority="46" stopIfTrue="1" operator="lessThan">
      <formula>0.7</formula>
    </cfRule>
  </conditionalFormatting>
  <conditionalFormatting sqref="A237">
    <cfRule type="containsText" dxfId="45" priority="32" operator="containsText" text="26">
      <formula>NOT(ISERROR(SEARCH("26",A237)))</formula>
    </cfRule>
    <cfRule type="containsText" dxfId="44" priority="33" operator="containsText" text="188">
      <formula>NOT(ISERROR(SEARCH("188",A237)))</formula>
    </cfRule>
    <cfRule type="cellIs" dxfId="43" priority="34" operator="between">
      <formula>253</formula>
      <formula>254</formula>
    </cfRule>
    <cfRule type="cellIs" dxfId="42" priority="35" operator="between">
      <formula>900</formula>
      <formula>901</formula>
    </cfRule>
    <cfRule type="containsText" dxfId="41" priority="36" operator="containsText" text="187">
      <formula>NOT(ISERROR(SEARCH("187",A237)))</formula>
    </cfRule>
    <cfRule type="containsText" dxfId="40" priority="37" operator="containsText" text="026">
      <formula>NOT(ISERROR(SEARCH("026",A237)))</formula>
    </cfRule>
    <cfRule type="containsText" dxfId="39" priority="38" operator="containsText" text="251">
      <formula>NOT(ISERROR(SEARCH("251",A237)))</formula>
    </cfRule>
    <cfRule type="containsText" dxfId="38" priority="39" operator="containsText" text="025">
      <formula>NOT(ISERROR(SEARCH("025",A237)))</formula>
    </cfRule>
    <cfRule type="cellIs" dxfId="37" priority="40" operator="between">
      <formula>185</formula>
      <formula>186</formula>
    </cfRule>
    <cfRule type="cellIs" dxfId="36" priority="41" operator="between">
      <formula>871</formula>
      <formula>875</formula>
    </cfRule>
    <cfRule type="cellIs" dxfId="35" priority="42" operator="between">
      <formula>510</formula>
      <formula>515</formula>
    </cfRule>
    <cfRule type="cellIs" dxfId="34" priority="43" operator="equal">
      <formula>28</formula>
    </cfRule>
    <cfRule type="containsText" dxfId="33" priority="44" operator="containsText" text="171">
      <formula>NOT(ISERROR(SEARCH("171",A237)))</formula>
    </cfRule>
    <cfRule type="cellIs" dxfId="32" priority="45" operator="between">
      <formula>902</formula>
      <formula>999</formula>
    </cfRule>
  </conditionalFormatting>
  <conditionalFormatting sqref="A10:A120 A234:A239 A241:A293 A298:A301 A122:A229">
    <cfRule type="cellIs" dxfId="31" priority="80" operator="between">
      <formula>900</formula>
      <formula>901</formula>
    </cfRule>
  </conditionalFormatting>
  <conditionalFormatting sqref="T294:T297">
    <cfRule type="cellIs" dxfId="30" priority="31" stopIfTrue="1" operator="lessThan">
      <formula>0.7</formula>
    </cfRule>
  </conditionalFormatting>
  <conditionalFormatting sqref="A294:Q297">
    <cfRule type="cellIs" dxfId="29" priority="25" operator="between">
      <formula>829</formula>
      <formula>869</formula>
    </cfRule>
  </conditionalFormatting>
  <conditionalFormatting sqref="A294:A297">
    <cfRule type="containsText" dxfId="28" priority="16" operator="containsText" text="26">
      <formula>NOT(ISERROR(SEARCH("26",A294)))</formula>
    </cfRule>
    <cfRule type="containsText" dxfId="27" priority="17" operator="containsText" text="188">
      <formula>NOT(ISERROR(SEARCH("188",A294)))</formula>
    </cfRule>
    <cfRule type="cellIs" dxfId="26" priority="18" operator="between">
      <formula>253</formula>
      <formula>257</formula>
    </cfRule>
    <cfRule type="containsText" dxfId="25" priority="20" operator="containsText" text="187">
      <formula>NOT(ISERROR(SEARCH("187",A294)))</formula>
    </cfRule>
    <cfRule type="containsText" dxfId="24" priority="21" operator="containsText" text="026">
      <formula>NOT(ISERROR(SEARCH("026",A294)))</formula>
    </cfRule>
    <cfRule type="containsText" dxfId="23" priority="22" operator="containsText" text="251">
      <formula>NOT(ISERROR(SEARCH("251",A294)))</formula>
    </cfRule>
    <cfRule type="containsText" dxfId="22" priority="23" operator="containsText" text="025">
      <formula>NOT(ISERROR(SEARCH("025",A294)))</formula>
    </cfRule>
    <cfRule type="cellIs" dxfId="21" priority="24" operator="between">
      <formula>185</formula>
      <formula>186</formula>
    </cfRule>
    <cfRule type="cellIs" dxfId="20" priority="26" operator="between">
      <formula>871</formula>
      <formula>875</formula>
    </cfRule>
    <cfRule type="cellIs" dxfId="19" priority="27" operator="between">
      <formula>510</formula>
      <formula>515</formula>
    </cfRule>
    <cfRule type="cellIs" dxfId="18" priority="28" operator="equal">
      <formula>28</formula>
    </cfRule>
    <cfRule type="containsText" dxfId="17" priority="29" operator="containsText" text="171">
      <formula>NOT(ISERROR(SEARCH("171",A294)))</formula>
    </cfRule>
    <cfRule type="cellIs" dxfId="16" priority="30" operator="between">
      <formula>902</formula>
      <formula>999</formula>
    </cfRule>
  </conditionalFormatting>
  <conditionalFormatting sqref="A294:A297">
    <cfRule type="cellIs" dxfId="15" priority="19" operator="between">
      <formula>900</formula>
      <formula>901</formula>
    </cfRule>
  </conditionalFormatting>
  <conditionalFormatting sqref="T121">
    <cfRule type="cellIs" dxfId="14" priority="15" stopIfTrue="1" operator="lessThan">
      <formula>0.7</formula>
    </cfRule>
  </conditionalFormatting>
  <conditionalFormatting sqref="A121">
    <cfRule type="containsText" dxfId="13" priority="1" operator="containsText" text="26">
      <formula>NOT(ISERROR(SEARCH("26",A121)))</formula>
    </cfRule>
    <cfRule type="containsText" dxfId="12" priority="2" operator="containsText" text="188">
      <formula>NOT(ISERROR(SEARCH("188",A121)))</formula>
    </cfRule>
    <cfRule type="cellIs" dxfId="11" priority="3" operator="between">
      <formula>253</formula>
      <formula>257</formula>
    </cfRule>
    <cfRule type="containsText" dxfId="10" priority="5" operator="containsText" text="187">
      <formula>NOT(ISERROR(SEARCH("187",A121)))</formula>
    </cfRule>
    <cfRule type="containsText" dxfId="9" priority="6" operator="containsText" text="026">
      <formula>NOT(ISERROR(SEARCH("026",A121)))</formula>
    </cfRule>
    <cfRule type="containsText" dxfId="8" priority="7" operator="containsText" text="251">
      <formula>NOT(ISERROR(SEARCH("251",A121)))</formula>
    </cfRule>
    <cfRule type="containsText" dxfId="7" priority="8" operator="containsText" text="025">
      <formula>NOT(ISERROR(SEARCH("025",A121)))</formula>
    </cfRule>
    <cfRule type="cellIs" dxfId="6" priority="9" operator="between">
      <formula>185</formula>
      <formula>186</formula>
    </cfRule>
    <cfRule type="cellIs" dxfId="5" priority="10" operator="between">
      <formula>871</formula>
      <formula>875</formula>
    </cfRule>
    <cfRule type="cellIs" dxfId="4" priority="11" operator="between">
      <formula>510</formula>
      <formula>515</formula>
    </cfRule>
    <cfRule type="cellIs" dxfId="3" priority="12" operator="equal">
      <formula>28</formula>
    </cfRule>
    <cfRule type="containsText" dxfId="2" priority="13" operator="containsText" text="171">
      <formula>NOT(ISERROR(SEARCH("171",A121)))</formula>
    </cfRule>
    <cfRule type="cellIs" dxfId="1" priority="14" operator="between">
      <formula>902</formula>
      <formula>999</formula>
    </cfRule>
  </conditionalFormatting>
  <conditionalFormatting sqref="A121">
    <cfRule type="cellIs" dxfId="0" priority="4" operator="between">
      <formula>900</formula>
      <formula>901</formula>
    </cfRule>
  </conditionalFormatting>
  <pageMargins left="0.22" right="0.2" top="0.75" bottom="0.75" header="0.3" footer="0.3"/>
  <pageSetup scale="99" fitToHeight="0" orientation="landscape" r:id="rId1"/>
  <rowBreaks count="3" manualBreakCount="3">
    <brk id="149" max="16383" man="1"/>
    <brk id="204" max="16383" man="1"/>
    <brk id="2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Main-Units</vt:lpstr>
      <vt:lpstr>'Main-Units'!Print_Titles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Pressley</dc:creator>
  <cp:lastModifiedBy>Evelyn Pressley</cp:lastModifiedBy>
  <cp:lastPrinted>2021-03-16T14:56:06Z</cp:lastPrinted>
  <dcterms:created xsi:type="dcterms:W3CDTF">2021-03-16T14:45:55Z</dcterms:created>
  <dcterms:modified xsi:type="dcterms:W3CDTF">2021-03-16T14:56:18Z</dcterms:modified>
</cp:coreProperties>
</file>